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rkf\Documents\YG-1\Threading\Combo\X-Ref\Website Version\"/>
    </mc:Choice>
  </mc:AlternateContent>
  <xr:revisionPtr revIDLastSave="0" documentId="13_ncr:1_{A2598336-BD12-45D7-BB47-6AD655A7B979}" xr6:coauthVersionLast="47" xr6:coauthVersionMax="47" xr10:uidLastSave="{00000000-0000-0000-0000-000000000000}"/>
  <bookViews>
    <workbookView xWindow="41976" yWindow="828" windowWidth="10728" windowHeight="11112" tabRatio="806" xr2:uid="{54E2A255-1767-4F31-B912-6D8ED9C6BDDF}"/>
  </bookViews>
  <sheets>
    <sheet name="Combo Tap Cross Reference Tool" sheetId="1" r:id="rId1"/>
  </sheets>
  <definedNames>
    <definedName name="_xlnm._FilterDatabase" localSheetId="0" hidden="1">'Combo Tap Cross Reference Tool'!$CF$6:$EH$1171</definedName>
    <definedName name="blank">'Combo Tap Cross Reference Tool'!$FD$1172</definedName>
    <definedName name="Picture">INDIRECT('Combo Tap Cross Reference Tool'!$AF$27)</definedName>
    <definedName name="spiralflutebright302a">'Combo Tap Cross Reference Tool'!$FD$1173</definedName>
    <definedName name="spiralfluteoxide302a">'Combo Tap Cross Reference Tool'!$FD$1174</definedName>
    <definedName name="spiralfluteoxidedinansi">'Combo Tap Cross Reference Tool'!$FD$1176</definedName>
    <definedName name="spiralfluteticn302a">'Combo Tap Cross Reference Tool'!$FD$1175</definedName>
    <definedName name="spiralfluteticndinansi">'Combo Tap Cross Reference Tool'!$FD$1177</definedName>
    <definedName name="spiralpointbright302a">'Combo Tap Cross Reference Tool'!$FD$1178</definedName>
    <definedName name="spiralpointoxide302a">'Combo Tap Cross Reference Tool'!$FD$1179</definedName>
    <definedName name="spiralpointoxidedinansi">'Combo Tap Cross Reference Tool'!$FD$1181</definedName>
    <definedName name="spiralpointticn302a">'Combo Tap Cross Reference Tool'!$FD$1180</definedName>
    <definedName name="spiralpointticndinansi">'Combo Tap Cross Reference Tool'!$FD$1182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6" i="1" l="1"/>
  <c r="O23" i="1"/>
  <c r="F23" i="1"/>
  <c r="V19" i="1"/>
  <c r="O19" i="1"/>
  <c r="F19" i="1"/>
  <c r="V15" i="1"/>
  <c r="O15" i="1"/>
  <c r="O22" i="1"/>
  <c r="F15" i="1"/>
  <c r="F11" i="1"/>
  <c r="AO15" i="1" l="1"/>
  <c r="AO23" i="1"/>
  <c r="AV15" i="1"/>
  <c r="AF19" i="1"/>
  <c r="AO19" i="1"/>
  <c r="AV19" i="1"/>
  <c r="AF23" i="1"/>
  <c r="AF27" i="1" l="1"/>
  <c r="AF15" i="1"/>
  <c r="AO22" i="1"/>
  <c r="AX21" i="1"/>
  <c r="X21" i="1" l="1"/>
</calcChain>
</file>

<file path=xl/sharedStrings.xml><?xml version="1.0" encoding="utf-8"?>
<sst xmlns="http://schemas.openxmlformats.org/spreadsheetml/2006/main" count="33288" uniqueCount="3928">
  <si>
    <t>Competitive
Brand</t>
  </si>
  <si>
    <t>EDP</t>
  </si>
  <si>
    <t>Size</t>
  </si>
  <si>
    <t>Pitch</t>
  </si>
  <si>
    <t>Size
&amp; Pitch</t>
  </si>
  <si>
    <t>Pitch
Limit</t>
  </si>
  <si>
    <t>Blank</t>
  </si>
  <si>
    <t>Coating / 
Surface Treat</t>
  </si>
  <si>
    <t>Material</t>
  </si>
  <si>
    <t>Cost</t>
  </si>
  <si>
    <t>Flute
Style</t>
  </si>
  <si>
    <t>Flute
Helix</t>
  </si>
  <si>
    <t># Flutes</t>
  </si>
  <si>
    <t>Chamfer</t>
  </si>
  <si>
    <t>OSG
Hypro</t>
  </si>
  <si>
    <t>List</t>
  </si>
  <si>
    <t>Description</t>
  </si>
  <si>
    <t>WIDIA
VariTap</t>
  </si>
  <si>
    <t>catalog#</t>
  </si>
  <si>
    <t>Size &amp;
Pitch</t>
  </si>
  <si>
    <t>Finish</t>
  </si>
  <si>
    <t>T2323</t>
  </si>
  <si>
    <t>#10</t>
  </si>
  <si>
    <t>#10-24</t>
  </si>
  <si>
    <t>H3</t>
  </si>
  <si>
    <t>302A</t>
  </si>
  <si>
    <t>Bright</t>
  </si>
  <si>
    <t>HSS-EX</t>
  </si>
  <si>
    <t>2P-3P</t>
  </si>
  <si>
    <t>#10-24 H3 SPFL 3FL Semi-Bottoming Bright</t>
  </si>
  <si>
    <t>VTSFT5027</t>
  </si>
  <si>
    <t>T2325</t>
  </si>
  <si>
    <t>H5</t>
  </si>
  <si>
    <t>#10-24 H5 SPFL 3FL Semi-Bottoming Bright</t>
  </si>
  <si>
    <t>VTSFT5029</t>
  </si>
  <si>
    <t>T232A</t>
  </si>
  <si>
    <t>H11</t>
  </si>
  <si>
    <t>#10-24 H11 SPFL 3FL Semi-Bottoming Bright</t>
  </si>
  <si>
    <t>VTSFT5031</t>
  </si>
  <si>
    <t>T2342</t>
  </si>
  <si>
    <t>#10-32</t>
  </si>
  <si>
    <t>H2</t>
  </si>
  <si>
    <t>#10-32 H2 SPFL 3FL Semi-Bottoming Bright</t>
  </si>
  <si>
    <t>VTSFT5032</t>
  </si>
  <si>
    <t>T2343</t>
  </si>
  <si>
    <t>#10-32 H3 SPFL 3FL Semi-Bottoming Bright</t>
  </si>
  <si>
    <t>VTSFT5033</t>
  </si>
  <si>
    <t>T2345</t>
  </si>
  <si>
    <t>#10-32 H5 SPFL 3FL Semi-Bottoming Bright</t>
  </si>
  <si>
    <t>VTSFT5035</t>
  </si>
  <si>
    <t>T2347</t>
  </si>
  <si>
    <t>H7</t>
  </si>
  <si>
    <t>#10-32 H7 SPFL 3FL Semi-Bottoming Bright</t>
  </si>
  <si>
    <t>VTSFT5037</t>
  </si>
  <si>
    <t>T234A</t>
  </si>
  <si>
    <t>#10-32 H11 SPFL 3FL Semi-Bottoming Bright</t>
  </si>
  <si>
    <t>VTSFT5038</t>
  </si>
  <si>
    <t>T2363</t>
  </si>
  <si>
    <t>#12</t>
  </si>
  <si>
    <t>#12-24</t>
  </si>
  <si>
    <t>#12-24 H3 SPFL 3FL Semi-Bottoming Bright</t>
  </si>
  <si>
    <t>VTSFT5039</t>
  </si>
  <si>
    <t>T2383</t>
  </si>
  <si>
    <t>#12-28</t>
  </si>
  <si>
    <t>#12-28 H3 SPFL 3FL Semi-Bottoming Bright</t>
  </si>
  <si>
    <t>VTSFT5040</t>
  </si>
  <si>
    <t>T2082</t>
  </si>
  <si>
    <t>#2</t>
  </si>
  <si>
    <t>#2-56</t>
  </si>
  <si>
    <t>2-56 H2 SPFL 2FL Semi-Bottoming Bright</t>
  </si>
  <si>
    <t>VTSFT5001</t>
  </si>
  <si>
    <t>T2122</t>
  </si>
  <si>
    <t>#3</t>
  </si>
  <si>
    <t>#3-48</t>
  </si>
  <si>
    <t>#3-48 H2 SPFL 2FL Semi-Bottoming Bright</t>
  </si>
  <si>
    <t>VTSFT5002</t>
  </si>
  <si>
    <t>T2162</t>
  </si>
  <si>
    <t>#4</t>
  </si>
  <si>
    <t>#4-40</t>
  </si>
  <si>
    <t>#4-40 H2 SPFL 3FL Semi-Bottoming Bright</t>
  </si>
  <si>
    <t>VTSFT5003</t>
  </si>
  <si>
    <t>T2163</t>
  </si>
  <si>
    <t>#4-40 H3 SPFL 3FL Semi-Bottoming Bright</t>
  </si>
  <si>
    <t>VTSFT5004</t>
  </si>
  <si>
    <t>T2164</t>
  </si>
  <si>
    <t>H4</t>
  </si>
  <si>
    <t>#4-40 H4 SPFL 3FL Semi-Bottoming Bright</t>
  </si>
  <si>
    <t>VTSFT5005</t>
  </si>
  <si>
    <t>T2165</t>
  </si>
  <si>
    <t>#4-40 H5 SPFL 3FL Semi-Bottoming Bright</t>
  </si>
  <si>
    <t>VTSFT5006</t>
  </si>
  <si>
    <t>T2182</t>
  </si>
  <si>
    <t>#4-48</t>
  </si>
  <si>
    <t>#4-48 H2 SPFL 3FL Semi-Bottoming Bright</t>
  </si>
  <si>
    <t>VTSFT5008</t>
  </si>
  <si>
    <t>T2202</t>
  </si>
  <si>
    <t>#5</t>
  </si>
  <si>
    <t>#5-40</t>
  </si>
  <si>
    <t>#5-40 H2 SPFL 3FL Semi-Bottoming Bright</t>
  </si>
  <si>
    <t>VTSFT5009</t>
  </si>
  <si>
    <t>T2222</t>
  </si>
  <si>
    <t>#5-44</t>
  </si>
  <si>
    <t/>
  </si>
  <si>
    <t>T2242</t>
  </si>
  <si>
    <t>#6</t>
  </si>
  <si>
    <t>#6-32</t>
  </si>
  <si>
    <t>#6-32 H2 SPFL 3FL Semi-Bottoming Bright</t>
  </si>
  <si>
    <t>VTSFT5010</t>
  </si>
  <si>
    <t>T2243</t>
  </si>
  <si>
    <t>#6-32 H3 SPFL 3FL Semi-Bottoming Bright</t>
  </si>
  <si>
    <t>VTSFT5011</t>
  </si>
  <si>
    <t>T2245</t>
  </si>
  <si>
    <t>#6-32 H5 SPFL 3FL Semi-Bottoming Bright</t>
  </si>
  <si>
    <t>VTSFT5013</t>
  </si>
  <si>
    <t>T2247</t>
  </si>
  <si>
    <t>#6-32 H7 SPFL 3FL Semi-Bottoming Bright</t>
  </si>
  <si>
    <t>VTSFT5014</t>
  </si>
  <si>
    <t>T224A</t>
  </si>
  <si>
    <t>#6-32 H11 SPFL 3FL Semi-Bottoming Bright</t>
  </si>
  <si>
    <t>VTSFT5015</t>
  </si>
  <si>
    <t>T2262</t>
  </si>
  <si>
    <t>#6-40</t>
  </si>
  <si>
    <t>#6-40 H2 SPFL 3FL Semi-Bottoming Bright</t>
  </si>
  <si>
    <t>VTSFT5016</t>
  </si>
  <si>
    <t>T2282</t>
  </si>
  <si>
    <t>#8</t>
  </si>
  <si>
    <t>#8-32</t>
  </si>
  <si>
    <t>#8-32 H2 SPFL 3FL Semi-Bottoming Bright</t>
  </si>
  <si>
    <t>VTSFT5018</t>
  </si>
  <si>
    <t>T2283</t>
  </si>
  <si>
    <t>#8-32 H3 SPFL 3FL Semi-Bottoming Bright</t>
  </si>
  <si>
    <t>VTSFT5019</t>
  </si>
  <si>
    <t>T2285</t>
  </si>
  <si>
    <t>#8-32 H5 SPFL 3FL Semi-Bottoming Bright</t>
  </si>
  <si>
    <t>VTSFT5021</t>
  </si>
  <si>
    <t>T2287</t>
  </si>
  <si>
    <t>#8-32 H7 SPFL 3FL Semi-Bottoming Bright</t>
  </si>
  <si>
    <t>VTSFT5023</t>
  </si>
  <si>
    <t>T228A</t>
  </si>
  <si>
    <t>#8-32 H11 SPFL 3FL Semi-Bottoming Bright</t>
  </si>
  <si>
    <t>VTSFT5024</t>
  </si>
  <si>
    <t>T2302</t>
  </si>
  <si>
    <t>#8-36</t>
  </si>
  <si>
    <t>T2965</t>
  </si>
  <si>
    <t>1 1/2</t>
  </si>
  <si>
    <t>1 1/2-12</t>
  </si>
  <si>
    <t>T2946</t>
  </si>
  <si>
    <t>1 1/2-6</t>
  </si>
  <si>
    <t>H6</t>
  </si>
  <si>
    <t>T2956</t>
  </si>
  <si>
    <t>1 1/2-8</t>
  </si>
  <si>
    <t>T2885</t>
  </si>
  <si>
    <t>1 1/4</t>
  </si>
  <si>
    <t>1 1/4-12</t>
  </si>
  <si>
    <t>T2866</t>
  </si>
  <si>
    <t>1 1/4-7</t>
  </si>
  <si>
    <t>VTSFT5113</t>
  </si>
  <si>
    <t>T2876</t>
  </si>
  <si>
    <t>1 1/4-8</t>
  </si>
  <si>
    <t>T2845</t>
  </si>
  <si>
    <t>1 1/8</t>
  </si>
  <si>
    <t>1 1/8-12</t>
  </si>
  <si>
    <t>T2826</t>
  </si>
  <si>
    <t>1 1/8-7</t>
  </si>
  <si>
    <t>T2836</t>
  </si>
  <si>
    <t>1 1/8-8</t>
  </si>
  <si>
    <t>T2925</t>
  </si>
  <si>
    <t>1 3/8</t>
  </si>
  <si>
    <t>1 3/8-12</t>
  </si>
  <si>
    <t>T2906</t>
  </si>
  <si>
    <t>1 3/8-6</t>
  </si>
  <si>
    <t>T2916</t>
  </si>
  <si>
    <t>1 3/8-8</t>
  </si>
  <si>
    <t>T2563</t>
  </si>
  <si>
    <t>1/2</t>
  </si>
  <si>
    <t>1/2-13</t>
  </si>
  <si>
    <t>1/2-13 H3 SPFL 3FL Semi-Bottoming Bright</t>
  </si>
  <si>
    <t>VTSFT5080</t>
  </si>
  <si>
    <t>T2565</t>
  </si>
  <si>
    <t>1/2-13 H5 SPFL 3FL Semi-Bottoming Bright</t>
  </si>
  <si>
    <t>VTSFT5081</t>
  </si>
  <si>
    <t>T2567</t>
  </si>
  <si>
    <t>1/2-13 H7 SPFL 3FL Semi-Bottoming Bright</t>
  </si>
  <si>
    <t>VTSFT5082</t>
  </si>
  <si>
    <t>T256A</t>
  </si>
  <si>
    <t>1/2-13 H11 SPFL 3FL Semi-Bottoming Bright</t>
  </si>
  <si>
    <t>VTSFT5083</t>
  </si>
  <si>
    <t>T2582</t>
  </si>
  <si>
    <t>1/2-20</t>
  </si>
  <si>
    <t>1/2-20 H2 SPFL 3FL Semi-Bottoming Bright</t>
  </si>
  <si>
    <t>T2583</t>
  </si>
  <si>
    <t>1/2-20 H3 SPFL 3FL Semi-Bottoming Bright</t>
  </si>
  <si>
    <t>VTSFT5084</t>
  </si>
  <si>
    <t>T2585</t>
  </si>
  <si>
    <t>1/2-20 H5 SPFL 3FL Semi-Bottoming Bright</t>
  </si>
  <si>
    <t>VTSFT5085</t>
  </si>
  <si>
    <t>T2587</t>
  </si>
  <si>
    <t>1/2-20 H7 SPFL 3FL Semi-Bottoming Bright</t>
  </si>
  <si>
    <t>VTSFT5087</t>
  </si>
  <si>
    <t>T258A</t>
  </si>
  <si>
    <t>1/2-20 H11 SPFL 3FL Semi-Bottoming Bright</t>
  </si>
  <si>
    <t>VTSFT5088</t>
  </si>
  <si>
    <t>T2403</t>
  </si>
  <si>
    <t>1/4</t>
  </si>
  <si>
    <t>1/4-20</t>
  </si>
  <si>
    <t>1/4-20 H3 SPFL 3FL Semi-Bottoming Bright</t>
  </si>
  <si>
    <t>VTSFT5041</t>
  </si>
  <si>
    <t>T2405</t>
  </si>
  <si>
    <t>1/4-20 H5 SPFL 3FL Semi-Bottoming Bright</t>
  </si>
  <si>
    <t>VTSFT5042</t>
  </si>
  <si>
    <t>T240A</t>
  </si>
  <si>
    <t>1/4-20 H11 SPFL 3FL Semi-Bottoming Bright</t>
  </si>
  <si>
    <t>VTSFT5044</t>
  </si>
  <si>
    <t>T2422</t>
  </si>
  <si>
    <t>1/4-28</t>
  </si>
  <si>
    <t>1/4-28 H2 SPFL 3FL Semi-Bottoming Bright</t>
  </si>
  <si>
    <t>T2423</t>
  </si>
  <si>
    <t>1/4-28 H3 SPFL 3FL Semi-Bottoming Bright</t>
  </si>
  <si>
    <t>VTSFT5045</t>
  </si>
  <si>
    <t>T2424</t>
  </si>
  <si>
    <t>1/4-28 H4 SPFL 3FL Semi-Bottoming Bright</t>
  </si>
  <si>
    <t>VTSFT5046</t>
  </si>
  <si>
    <t>T2425</t>
  </si>
  <si>
    <t>1/4-28 H5 SPFL 3FL Semi-Bottoming Bright</t>
  </si>
  <si>
    <t>VTSFT5047</t>
  </si>
  <si>
    <t>T2427</t>
  </si>
  <si>
    <t>1/4-28 H7 SPFL 3FL Semi-Bottoming Bright</t>
  </si>
  <si>
    <t>VTSFT5049</t>
  </si>
  <si>
    <t>T242A</t>
  </si>
  <si>
    <t>1/4-28 H11 SPFL 3FL Semi-Bottoming Bright</t>
  </si>
  <si>
    <t>VTSFT5050</t>
  </si>
  <si>
    <t>T2806</t>
  </si>
  <si>
    <t>1</t>
  </si>
  <si>
    <t>1-12</t>
  </si>
  <si>
    <t>1-12 H4 SPFL 4FL Semi-Bottoming Bright</t>
  </si>
  <si>
    <t>VTSFT5109</t>
  </si>
  <si>
    <t>T2786</t>
  </si>
  <si>
    <t>1-8</t>
  </si>
  <si>
    <t>1-8 H5 SPFL 4FL Semi-Bottoming Bright</t>
  </si>
  <si>
    <t>VTSFT5108</t>
  </si>
  <si>
    <t>T2703</t>
  </si>
  <si>
    <t>3/4</t>
  </si>
  <si>
    <t>3/4-10</t>
  </si>
  <si>
    <t>3/4-10 H3 SPFL 4FL Semi-Bottoming Bright</t>
  </si>
  <si>
    <t>VTSFT5100</t>
  </si>
  <si>
    <t>T2705</t>
  </si>
  <si>
    <t>3/4-10 H5 SPFL 4FL Semi-Bottoming Bright</t>
  </si>
  <si>
    <t>VTSFT5101</t>
  </si>
  <si>
    <t>T2723</t>
  </si>
  <si>
    <t>3/4-16</t>
  </si>
  <si>
    <t>3/4-16 H3 SPFL 4FL Semi-Bottoming Bright</t>
  </si>
  <si>
    <t>3/6-16</t>
  </si>
  <si>
    <t>VTSFT5102</t>
  </si>
  <si>
    <t>T2725</t>
  </si>
  <si>
    <t>3/4-16 H5 SPFL 4FL Semi-Bottoming Bright</t>
  </si>
  <si>
    <t>3/7-16</t>
  </si>
  <si>
    <t>VTSFT5103</t>
  </si>
  <si>
    <t>T2482</t>
  </si>
  <si>
    <t>3/8</t>
  </si>
  <si>
    <t>3/8-16</t>
  </si>
  <si>
    <t>3/8-16 H2 SPFL 3FL Semi-Bottoming Bright</t>
  </si>
  <si>
    <t>T2483</t>
  </si>
  <si>
    <t>3/8-16 H3 SPFL 3FL Semi-Bottoming Bright</t>
  </si>
  <si>
    <t>VTSFT5061</t>
  </si>
  <si>
    <t>T2485</t>
  </si>
  <si>
    <t>3/8-16 H5 SPFL 3FL Semi-Bottoming Bright</t>
  </si>
  <si>
    <t>VTSFT5062</t>
  </si>
  <si>
    <t>T2487</t>
  </si>
  <si>
    <t>3/8-16 H7 SPFL 3FL Semi-Bottoming Bright</t>
  </si>
  <si>
    <t>VTSFT5063</t>
  </si>
  <si>
    <t>T248A</t>
  </si>
  <si>
    <t>3/8-16 H11 SPFL 3FL Semi-Bottoming Bright</t>
  </si>
  <si>
    <t>VTSFT5064</t>
  </si>
  <si>
    <t>T2502</t>
  </si>
  <si>
    <t>3/8-24</t>
  </si>
  <si>
    <t>3/8-24 H2 SPFL 3FL Semi-Bottoming Bright</t>
  </si>
  <si>
    <t>T2503</t>
  </si>
  <si>
    <t>3/8-24 H3 SPFL 3FL Semi-Bottoming Bright</t>
  </si>
  <si>
    <t>VTSFT5065</t>
  </si>
  <si>
    <t>T2504</t>
  </si>
  <si>
    <t>3/8-24 H4 SPFL 3FL Semi-Bottoming Bright</t>
  </si>
  <si>
    <t>VTSFT5066</t>
  </si>
  <si>
    <t>T2505</t>
  </si>
  <si>
    <t>3/8-24 H5 SPFL 3FL Semi-Bottoming Bright</t>
  </si>
  <si>
    <t>VTSFT5067</t>
  </si>
  <si>
    <t>T2507</t>
  </si>
  <si>
    <t>3/8-24 H7 SPFL 3FL Semi-Bottoming Bright</t>
  </si>
  <si>
    <t>VTSFT5069</t>
  </si>
  <si>
    <t>T250A</t>
  </si>
  <si>
    <t>3/8-24 H11 SPFL 3FL Semi-Bottoming Bright</t>
  </si>
  <si>
    <t>VTSFT5070</t>
  </si>
  <si>
    <t>T2442</t>
  </si>
  <si>
    <t>5/16</t>
  </si>
  <si>
    <t>5/16-18</t>
  </si>
  <si>
    <t>5/16-18 H2 SPFL 3FL Semi-Bottoming Bright</t>
  </si>
  <si>
    <t>T2443</t>
  </si>
  <si>
    <t>5/16-18 H3 SPFL 3FL Semi-Bottoming Bright</t>
  </si>
  <si>
    <t>VTSFT5051</t>
  </si>
  <si>
    <t>T2445</t>
  </si>
  <si>
    <t>5/16-18 H5 SPFL 3FL Semi-Bottoming Bright</t>
  </si>
  <si>
    <t>VTSFT5052</t>
  </si>
  <si>
    <t>T2447</t>
  </si>
  <si>
    <t>5/16-18 H7 SPFL 3FL Semi-Bottoming Bright</t>
  </si>
  <si>
    <t>VTSFT5053</t>
  </si>
  <si>
    <t>T244A</t>
  </si>
  <si>
    <t>5/16-18 H11 SPFL 3FL Semi-Bottoming Bright</t>
  </si>
  <si>
    <t>VTSFT5054</t>
  </si>
  <si>
    <t>T2462</t>
  </si>
  <si>
    <t>5/16-24</t>
  </si>
  <si>
    <t>5/16-24 H2 SPFL 3FL Semi-Bottoming Bright</t>
  </si>
  <si>
    <t>T2463</t>
  </si>
  <si>
    <t>5/16-24 H3 SPFL 3FL Semi-Bottoming Bright</t>
  </si>
  <si>
    <t>VTSFT5055</t>
  </si>
  <si>
    <t>T2464</t>
  </si>
  <si>
    <t>5/16-24 H4 SPFL 3FL Semi-Bottoming Bright</t>
  </si>
  <si>
    <t>VTSFT5056</t>
  </si>
  <si>
    <t>T2465</t>
  </si>
  <si>
    <t>5/16-24 H5 SPFL 3FL Semi-Bottoming Bright</t>
  </si>
  <si>
    <t>VTSFT5057</t>
  </si>
  <si>
    <t>T2466</t>
  </si>
  <si>
    <t>5/16-24 H6 SPFL 3FL Semi-Bottoming Bright</t>
  </si>
  <si>
    <t>VTSFT5058</t>
  </si>
  <si>
    <t>T2467</t>
  </si>
  <si>
    <t>5/16-24 H7 SPFL 3FL Semi-Bottoming Bright</t>
  </si>
  <si>
    <t>VTSFT5059</t>
  </si>
  <si>
    <t>T246A</t>
  </si>
  <si>
    <t>5/16-24 H11 SPFL 3FL Semi-Bottoming Bright</t>
  </si>
  <si>
    <t>VTSFT5060</t>
  </si>
  <si>
    <t>T2645</t>
  </si>
  <si>
    <t>5/8</t>
  </si>
  <si>
    <t>5/8-11</t>
  </si>
  <si>
    <t>5/8-11 H5 SPFL 4FL Semi-Bottoming Bright</t>
  </si>
  <si>
    <t>VTSFT5094</t>
  </si>
  <si>
    <t>T2663</t>
  </si>
  <si>
    <t>5/8-18</t>
  </si>
  <si>
    <t>5/8-18 H3 SPFL 4FL Semi-Bottoming Bright</t>
  </si>
  <si>
    <t>VTSFT5096</t>
  </si>
  <si>
    <t>T2665</t>
  </si>
  <si>
    <t>VTSFT5097</t>
  </si>
  <si>
    <t>T2523</t>
  </si>
  <si>
    <t>7/16</t>
  </si>
  <si>
    <t>7/16-14</t>
  </si>
  <si>
    <t>7/16-14 H3 SPFL 3FL Semi-Bottoming Bright</t>
  </si>
  <si>
    <t>VTSFT5071</t>
  </si>
  <si>
    <t>T2525</t>
  </si>
  <si>
    <t>7/16-14 H5 SPFL 3FL Semi-Bottoming Bright</t>
  </si>
  <si>
    <t>VTSFT5072</t>
  </si>
  <si>
    <t>T2527</t>
  </si>
  <si>
    <t>7/16-14 H7 SPFL 3FL Semi-Bottoming Bright</t>
  </si>
  <si>
    <t>VTSFT5073</t>
  </si>
  <si>
    <t>T252A</t>
  </si>
  <si>
    <t>7/16-14 H11 SPFL 3FL Semi-Bottoming Bright</t>
  </si>
  <si>
    <t>VTSFT5074</t>
  </si>
  <si>
    <t>T2543</t>
  </si>
  <si>
    <t>7/16-20</t>
  </si>
  <si>
    <t>7/16-20 H3 SPFL 3FL Semi-Bottoming Bright</t>
  </si>
  <si>
    <t>VTSFT5075</t>
  </si>
  <si>
    <t>T2545</t>
  </si>
  <si>
    <t>7/16-20 H5 SPFL 3FL Semi-Bottoming Bright</t>
  </si>
  <si>
    <t>VTSFT5076</t>
  </si>
  <si>
    <t>T2547</t>
  </si>
  <si>
    <t>7/16-20 H7 SPFL 3FL Semi-Bottoming Bright</t>
  </si>
  <si>
    <t>VTSFT5078</t>
  </si>
  <si>
    <t>T254A</t>
  </si>
  <si>
    <t>7/16-20 H11 SPFL 3FL Semi-Bottoming Bright</t>
  </si>
  <si>
    <t>VTSFT5079</t>
  </si>
  <si>
    <t>T2764</t>
  </si>
  <si>
    <t>7/8</t>
  </si>
  <si>
    <t>7/8-14</t>
  </si>
  <si>
    <t>7/8-14 H4 SPFL 4FL Semi-Bottoming Bright</t>
  </si>
  <si>
    <t>VTSFT5107</t>
  </si>
  <si>
    <t>T2766</t>
  </si>
  <si>
    <t>T2746</t>
  </si>
  <si>
    <t>7/8-9</t>
  </si>
  <si>
    <t>7/8-9 H5 SPFL 4FL Semi-Bottoming Bright</t>
  </si>
  <si>
    <t>VTSFT5106</t>
  </si>
  <si>
    <t>T2603</t>
  </si>
  <si>
    <t>9/16</t>
  </si>
  <si>
    <t>9/16-12</t>
  </si>
  <si>
    <t>9/16-12 H3 SPFL 4FL Semi-Bottoming Bright</t>
  </si>
  <si>
    <t>VTSFT5089</t>
  </si>
  <si>
    <t>T2605</t>
  </si>
  <si>
    <t>VTSFT5090</t>
  </si>
  <si>
    <t>T2623</t>
  </si>
  <si>
    <t>9/16-18</t>
  </si>
  <si>
    <t>9/16-18 H3 SPFL 4FL Semi-Bottoming Bright</t>
  </si>
  <si>
    <t>VTSFT5091</t>
  </si>
  <si>
    <t>T2625</t>
  </si>
  <si>
    <t>VTSFT5092</t>
  </si>
  <si>
    <t>T5445</t>
  </si>
  <si>
    <t>M10</t>
  </si>
  <si>
    <t>M10 x 1</t>
  </si>
  <si>
    <t>D5</t>
  </si>
  <si>
    <t>M10x1 D5 SPFL 3FL Semi-Bottoming Bright</t>
  </si>
  <si>
    <t>VTSFT5521</t>
  </si>
  <si>
    <t>T544A</t>
  </si>
  <si>
    <t>D11</t>
  </si>
  <si>
    <t>T5435</t>
  </si>
  <si>
    <t>M10 x 1.25</t>
  </si>
  <si>
    <t>M10x1.25 D5 SPFL 3FL Semi-Bottoming Bright</t>
  </si>
  <si>
    <t>VTSFT5523</t>
  </si>
  <si>
    <t>T543A</t>
  </si>
  <si>
    <t>T5426</t>
  </si>
  <si>
    <t>M10 x 1.5</t>
  </si>
  <si>
    <t>D6</t>
  </si>
  <si>
    <t>M10x1.5 D6 SPFL 3FL Semi-Bottoming Bright</t>
  </si>
  <si>
    <t>VTSFT5525</t>
  </si>
  <si>
    <t>T542A</t>
  </si>
  <si>
    <t>T5525</t>
  </si>
  <si>
    <t>M12</t>
  </si>
  <si>
    <t>M12 x 1.25</t>
  </si>
  <si>
    <t>M12x1.25 D5 SPFL 3FL Semi-Bottoming Bright</t>
  </si>
  <si>
    <t>VTSFT5527</t>
  </si>
  <si>
    <t>T552A</t>
  </si>
  <si>
    <t>T5516</t>
  </si>
  <si>
    <t>M12 x 1.5</t>
  </si>
  <si>
    <t>M12x1.5 D6 SPFL 3FL Semi-Bottoming Bright</t>
  </si>
  <si>
    <t>VTSFT5529</t>
  </si>
  <si>
    <t>T551A</t>
  </si>
  <si>
    <t>T5506</t>
  </si>
  <si>
    <t>M12 x 1.75</t>
  </si>
  <si>
    <t>M12x1.75 D6 SPFL 3FL Semi-Bottoming Bright</t>
  </si>
  <si>
    <t>VTSFT5531</t>
  </si>
  <si>
    <t>T550A</t>
  </si>
  <si>
    <t>T5556</t>
  </si>
  <si>
    <t>M14</t>
  </si>
  <si>
    <t>M14 x 1.5</t>
  </si>
  <si>
    <t>VTSFT5533</t>
  </si>
  <si>
    <t>T5547</t>
  </si>
  <si>
    <t>M14 x 2</t>
  </si>
  <si>
    <t>D7</t>
  </si>
  <si>
    <t>T5616</t>
  </si>
  <si>
    <t>M16</t>
  </si>
  <si>
    <t>M16 x 1.5</t>
  </si>
  <si>
    <t>VTSFT5536</t>
  </si>
  <si>
    <t>T5607</t>
  </si>
  <si>
    <t>M16 x 2</t>
  </si>
  <si>
    <t>VTSFT5537</t>
  </si>
  <si>
    <t>T5676</t>
  </si>
  <si>
    <t>M18</t>
  </si>
  <si>
    <t>M18 x 1.5</t>
  </si>
  <si>
    <t>VTSFT5538</t>
  </si>
  <si>
    <t>T5657</t>
  </si>
  <si>
    <t>M18 x 2.5</t>
  </si>
  <si>
    <t>VTSFT5539</t>
  </si>
  <si>
    <t>T5726</t>
  </si>
  <si>
    <t>M20</t>
  </si>
  <si>
    <t>M20 x 1.5</t>
  </si>
  <si>
    <t>T5707</t>
  </si>
  <si>
    <t>M20 x 2.5</t>
  </si>
  <si>
    <t>T5766</t>
  </si>
  <si>
    <t>M22</t>
  </si>
  <si>
    <t>M22 x 1.5</t>
  </si>
  <si>
    <t>T5747</t>
  </si>
  <si>
    <t>M22 x 2.5</t>
  </si>
  <si>
    <t>T5806</t>
  </si>
  <si>
    <t>M24</t>
  </si>
  <si>
    <t>M24 x 1.5</t>
  </si>
  <si>
    <t>T5788</t>
  </si>
  <si>
    <t>M24 x 3</t>
  </si>
  <si>
    <t>D8</t>
  </si>
  <si>
    <t>T5886</t>
  </si>
  <si>
    <t>M27</t>
  </si>
  <si>
    <t>M27 x 1.5</t>
  </si>
  <si>
    <t>T5868</t>
  </si>
  <si>
    <t>M27 x 3</t>
  </si>
  <si>
    <t>T5203</t>
  </si>
  <si>
    <t>M3</t>
  </si>
  <si>
    <t>M3 x 0.5</t>
  </si>
  <si>
    <t>D3</t>
  </si>
  <si>
    <t>M3x0.5 D3 SPFL 3FL Semi-Bottoming Bright</t>
  </si>
  <si>
    <t>VTSFT5505</t>
  </si>
  <si>
    <t>T520A</t>
  </si>
  <si>
    <t>T5224</t>
  </si>
  <si>
    <t>M3.5</t>
  </si>
  <si>
    <t>M3.5 x 0.6</t>
  </si>
  <si>
    <t>D4</t>
  </si>
  <si>
    <t>M3.5x0.6 D4 SPFL 3FL Semi-Bottoming Bright</t>
  </si>
  <si>
    <t>VTSFT5507</t>
  </si>
  <si>
    <t>T522A</t>
  </si>
  <si>
    <t>T2976</t>
    <phoneticPr fontId="0" type="noConversion"/>
  </si>
  <si>
    <t>M30</t>
  </si>
  <si>
    <t>M30 x 1.5</t>
  </si>
  <si>
    <t>T5949</t>
    <phoneticPr fontId="0" type="noConversion"/>
  </si>
  <si>
    <t>M30 x 3.5</t>
  </si>
  <si>
    <t>D9</t>
  </si>
  <si>
    <t>T5244</t>
  </si>
  <si>
    <t>M4</t>
  </si>
  <si>
    <t>M4 x 0.7</t>
  </si>
  <si>
    <t>M4x0.7 D4 SPFL 3FL Semi-Bottoming Bright</t>
  </si>
  <si>
    <t>VTSFT5509</t>
  </si>
  <si>
    <t>T524A</t>
  </si>
  <si>
    <t>T5284</t>
  </si>
  <si>
    <t>M5</t>
  </si>
  <si>
    <t>M5 x 0.8</t>
  </si>
  <si>
    <t>M5x0.8 D4 SPFL 3FL Semi-Bottoming Bright</t>
  </si>
  <si>
    <t>VTSFT5511</t>
  </si>
  <si>
    <t>T528A</t>
  </si>
  <si>
    <t>T5315</t>
  </si>
  <si>
    <t>M6</t>
  </si>
  <si>
    <t>M6 x 1</t>
  </si>
  <si>
    <t>M6x1 D5 SPFL 3FL Semi-Bottoming Bright</t>
  </si>
  <si>
    <t>VTSFT5513</t>
  </si>
  <si>
    <t>T531A</t>
  </si>
  <si>
    <t>T5345</t>
  </si>
  <si>
    <t>M7</t>
  </si>
  <si>
    <t>M7 x 1</t>
  </si>
  <si>
    <t>M7x1 D5 SPFL 3FL Semi-Bottoming Bright</t>
  </si>
  <si>
    <t>VTSFT5515</t>
  </si>
  <si>
    <t>T534A</t>
  </si>
  <si>
    <t>T5375</t>
  </si>
  <si>
    <t>M8</t>
  </si>
  <si>
    <t>M8 x 1</t>
  </si>
  <si>
    <t>M8x1 D5 SPFL 3FL Semi-Bottoming Bright</t>
  </si>
  <si>
    <t>VTSFT5517</t>
  </si>
  <si>
    <t>T537A</t>
  </si>
  <si>
    <t>T5365</t>
  </si>
  <si>
    <t>M8 x 1.25</t>
  </si>
  <si>
    <t>M8x1.25 D5 SPFL 3FL Semi-Bottoming Bright</t>
  </si>
  <si>
    <t>VTSFT5519</t>
  </si>
  <si>
    <t>T536A</t>
  </si>
  <si>
    <t>T2323S</t>
  </si>
  <si>
    <t>Oxide</t>
  </si>
  <si>
    <t>#10-24 H3 SPFL 3FL Semi-Bottoming Oxide</t>
  </si>
  <si>
    <t>T3325S</t>
  </si>
  <si>
    <t>#10-24 H5 SPFL 3FL Semi-Bottoming Oxide</t>
  </si>
  <si>
    <t>T332AS</t>
  </si>
  <si>
    <t>#10-24 H11 SPFL 3FL Semi-Bottoming Oxide</t>
  </si>
  <si>
    <t>T2343S</t>
  </si>
  <si>
    <t>#10-32 H3 SPFL 3FL Semi-Bottoming Oxide</t>
  </si>
  <si>
    <t>T2345S</t>
  </si>
  <si>
    <t>#10-32 H5 SPFL 3FL Semi-Bottoming Oxide</t>
  </si>
  <si>
    <t>T234AS</t>
  </si>
  <si>
    <t>#10-32 H11 SPFL 3FL Semi-Bottoming Oxide</t>
  </si>
  <si>
    <t>T3342S</t>
  </si>
  <si>
    <t>#10-32 H2 SPFL 3FL Semi-Bottoming Oxide</t>
  </si>
  <si>
    <t>T3347S</t>
  </si>
  <si>
    <t>#10-32 H7 SPFL 3FL Semi-Bottoming Oxide</t>
  </si>
  <si>
    <t>T2363S</t>
  </si>
  <si>
    <t>#12-24 H3 SPFL 3FL Semi-Bottoming Oxide</t>
  </si>
  <si>
    <t>T2383S</t>
  </si>
  <si>
    <t>#12-28 H3 SPFL 3FL Semi-Bottoming Oxide</t>
  </si>
  <si>
    <t>T3082S</t>
  </si>
  <si>
    <t>2-56 H2 SPFL 2FL Semi-Bottoming Oxide</t>
  </si>
  <si>
    <t>T3122S</t>
  </si>
  <si>
    <t>#3-48 H2 SPFL 2FL Semi-Bottoming Oxide</t>
  </si>
  <si>
    <t>T2162S</t>
  </si>
  <si>
    <t>#4-40 H2 SPFL 3FL Semi-Bottoming Oxide</t>
  </si>
  <si>
    <t>T3163S</t>
  </si>
  <si>
    <t>#4-40 H3 SPFL 3FL Semi-Bottoming Oxide</t>
  </si>
  <si>
    <t>T3164S</t>
  </si>
  <si>
    <t>#4-40 H4 SPFL 3FL Semi-Bottoming Oxide</t>
  </si>
  <si>
    <t>T3165S</t>
  </si>
  <si>
    <t>#4-40 H5 SPFL 3FL Semi-Bottoming Oxide</t>
  </si>
  <si>
    <t>T2182S</t>
  </si>
  <si>
    <t>#4-48 H2 SPFL 3FL Semi-Bottoming Oxide</t>
  </si>
  <si>
    <t>T2202S</t>
  </si>
  <si>
    <t>#5-40 H2 SPFL 3FL Semi-Bottoming Oxide</t>
  </si>
  <si>
    <t>T2222S</t>
  </si>
  <si>
    <t>T2243S</t>
  </si>
  <si>
    <t>#6-32 H3 SPFL 3FL Semi-Bottoming Oxide</t>
  </si>
  <si>
    <t>T224AS</t>
  </si>
  <si>
    <t>#6-32 H11 SPFL 3FL Semi-Bottoming Oxide</t>
  </si>
  <si>
    <t>T3242S</t>
  </si>
  <si>
    <t>#6-32 H2 SPFL 3FL Semi-Bottoming Oxide</t>
  </si>
  <si>
    <t>T3245S</t>
  </si>
  <si>
    <t>#6-32 H5 SPFL 3FL Semi-Bottoming Oxide</t>
  </si>
  <si>
    <t>T3247S</t>
  </si>
  <si>
    <t>#6-32 H7 SPFL 3FL Semi-Bottoming Oxide</t>
  </si>
  <si>
    <t>T2262S</t>
  </si>
  <si>
    <t>#6-40 H2 SPFL 3FL Semi-Bottoming Oxide</t>
  </si>
  <si>
    <t>T2283S</t>
  </si>
  <si>
    <t>#8-32 H3 SPFL 3FL Semi-Bottoming Oxide</t>
  </si>
  <si>
    <t>T228AS</t>
  </si>
  <si>
    <t>#8-32 H11 SPFL 3FL Semi-Bottoming Oxide</t>
  </si>
  <si>
    <t>T3282S</t>
  </si>
  <si>
    <t>#8-32 H2 SPFL 3FL Semi-Bottoming Oxide</t>
  </si>
  <si>
    <t>T3285S</t>
  </si>
  <si>
    <t>#8-32 H5 SPFL 3FL Semi-Bottoming Oxide</t>
  </si>
  <si>
    <t>T3287S</t>
  </si>
  <si>
    <t>#8-32 H7 SPFL 3FL Semi-Bottoming Oxide</t>
  </si>
  <si>
    <t>T2302S</t>
  </si>
  <si>
    <t>VTSFT5025</t>
  </si>
  <si>
    <t>T3965S</t>
  </si>
  <si>
    <t>1 1/2-12 H5 SPFL 4FL Semi-Bottoming Oxide</t>
  </si>
  <si>
    <t>VTSFT5121</t>
  </si>
  <si>
    <t>T3946S</t>
  </si>
  <si>
    <t>1 1/2-6 H6 SPFL 4FL Semi-Bottoming Oxide</t>
  </si>
  <si>
    <t>VTSFT5119</t>
  </si>
  <si>
    <t>T3956S</t>
  </si>
  <si>
    <t>1 1/2-8 H6 SPFL 4FL Semi-Bottoming Oxide</t>
  </si>
  <si>
    <t>VTSFT5120</t>
  </si>
  <si>
    <t>T3885S</t>
  </si>
  <si>
    <t>1 1/4-12 H5 SPFL 4FL Semi-Bottoming Oxide</t>
  </si>
  <si>
    <t>VTSFT5114</t>
  </si>
  <si>
    <t>T3866S</t>
  </si>
  <si>
    <t>1 1/4-7 H6 SPFL 4FL Semi-Bottoming Oxide</t>
  </si>
  <si>
    <t>T3876S</t>
  </si>
  <si>
    <t>1 1/4-8 H6 SPFL 4FL Semi-Bottoming Oxide</t>
  </si>
  <si>
    <t>VTSFT5115</t>
  </si>
  <si>
    <t>T3845S</t>
  </si>
  <si>
    <t>1 1/8-12 H5 SPFL 4FL Semi-Bottoming Oxide</t>
  </si>
  <si>
    <t>VTSFT5112</t>
  </si>
  <si>
    <t>T3826S</t>
  </si>
  <si>
    <t>1 1/8-7 H6 SPFL 4FL Semi-Bottoming Oxide</t>
  </si>
  <si>
    <t>VTSFT5110</t>
  </si>
  <si>
    <t>T3836S</t>
  </si>
  <si>
    <t>1 1/8-8 H6 SPFL 4FL Semi-Bottoming Oxide</t>
  </si>
  <si>
    <t>VTSFT5111</t>
  </si>
  <si>
    <t>T3925S</t>
  </si>
  <si>
    <t>1 3/8-12 H5 SPFL 4FL Semi-Bottoming Oxide</t>
  </si>
  <si>
    <t>VTSFT5117</t>
  </si>
  <si>
    <t>T3906S</t>
  </si>
  <si>
    <t>1 3/8-6 H6 SPFL 4FL Semi-Bottoming Oxide</t>
  </si>
  <si>
    <t>VTSFT5116</t>
  </si>
  <si>
    <t>T3916S</t>
  </si>
  <si>
    <t>1 3/8-8 H6 SPFL 4FL Semi-Bottoming Oxide</t>
  </si>
  <si>
    <t>VTSFT5118</t>
  </si>
  <si>
    <t>T2565S</t>
  </si>
  <si>
    <t>1/2-13 H5 SPFL 3FL Semi-Bottoming Oxide</t>
  </si>
  <si>
    <t>T3563S</t>
  </si>
  <si>
    <t>1/2-13 H3 SPFL 3FL Semi-Bottoming Oxide</t>
  </si>
  <si>
    <t>T3567S</t>
  </si>
  <si>
    <t>1/2-13 H7 SPFL 3FL Semi-Bottoming Oxide</t>
  </si>
  <si>
    <t>T356AS</t>
  </si>
  <si>
    <t>1/2-13 H11 SPFL 3FL Semi-Bottoming Oxide</t>
  </si>
  <si>
    <t>T2585S</t>
  </si>
  <si>
    <t>1/2-20 H5 SPFL 3FL Semi-Bottoming Oxide</t>
  </si>
  <si>
    <t>T3582S</t>
  </si>
  <si>
    <t>1/2-20 H2 SPFL 3FL Semi-Bottoming Oxide</t>
  </si>
  <si>
    <t>T3583S</t>
  </si>
  <si>
    <t>1/2-20 H3 SPFL 3FL Semi-Bottoming Oxide</t>
  </si>
  <si>
    <t>T3587S</t>
  </si>
  <si>
    <t>1/2-20 H7 SPFL 3FL Semi-Bottoming Oxide</t>
  </si>
  <si>
    <t>T358AS</t>
  </si>
  <si>
    <t>1/2-20 H11 SPFL 3FL Semi-Bottoming Oxide</t>
  </si>
  <si>
    <t>T2403S</t>
  </si>
  <si>
    <t>1/4-20 H3 SPFL 3FL Semi-Bottoming Oxide</t>
  </si>
  <si>
    <t>T2405S</t>
  </si>
  <si>
    <t>1/4-20 H5 SPFL 3FL Semi-Bottoming Oxide</t>
  </si>
  <si>
    <t>T340AS</t>
  </si>
  <si>
    <t>1/4-20 H11 SPFL 3FL Semi-Bottoming Oxide</t>
  </si>
  <si>
    <t>T2423S</t>
  </si>
  <si>
    <t>1/4-28 H3 SPFL 3FL Semi-Bottoming Oxide</t>
  </si>
  <si>
    <t>T2424S</t>
  </si>
  <si>
    <t>1/4-28 H4 SPFL 3FL Semi-Bottoming Oxide</t>
  </si>
  <si>
    <t>T242AS</t>
  </si>
  <si>
    <t>1/4-28 H11 SPFL 3FL Semi-Bottoming Oxide</t>
  </si>
  <si>
    <t>T3422S</t>
  </si>
  <si>
    <t>1/4-28 H2 SPFL 3FL Semi-Bottoming Oxide</t>
  </si>
  <si>
    <t>T3425S</t>
  </si>
  <si>
    <t>1/4-28 H5 SPFL 3FL Semi-Bottoming Oxide</t>
  </si>
  <si>
    <t>T3427S</t>
  </si>
  <si>
    <t>1/4-28 H7 SPFL 3FL Semi-Bottoming Oxide</t>
  </si>
  <si>
    <t>T2806S</t>
  </si>
  <si>
    <t>1-12 H4 SPFL 4FL Semi-Bottoming Oxide</t>
  </si>
  <si>
    <t>T2786S</t>
  </si>
  <si>
    <t>1-8 H5 SPFL 4FL Semi-Bottoming Oxide</t>
  </si>
  <si>
    <t>T2705S</t>
  </si>
  <si>
    <t>3/4-10 H5 SPFL 4FL Semi-Bottoming Oxide</t>
  </si>
  <si>
    <t>T3703S</t>
  </si>
  <si>
    <t>3/4-10 H3 SPFL 4FL Semi-Bottoming Oxide</t>
  </si>
  <si>
    <t>T2725S</t>
  </si>
  <si>
    <t>3/4-16 H5 SPFL 4FL Semi-Bottoming Oxide</t>
  </si>
  <si>
    <t>T3723S</t>
  </si>
  <si>
    <t>3/4-16 H3 SPFL 4FL Semi-Bottoming Oxide</t>
  </si>
  <si>
    <t>T2483S</t>
  </si>
  <si>
    <t>3/8-16 H3 SPFL 3FL Semi-Bottoming Oxide</t>
  </si>
  <si>
    <t>T2485S</t>
  </si>
  <si>
    <t>3/8-16 H5 SPFL 3FL Semi-Bottoming Oxide</t>
  </si>
  <si>
    <t>T3482S</t>
  </si>
  <si>
    <t>3/8-16 H2 SPFL 3FL Semi-Bottoming Oxide</t>
  </si>
  <si>
    <t>T3485S</t>
  </si>
  <si>
    <t>T3487S</t>
  </si>
  <si>
    <t>3/8-16 H7 SPFL 3FL Semi-Bottoming Oxide</t>
  </si>
  <si>
    <t>T348AS</t>
  </si>
  <si>
    <t>3/8-16 H11 SPFL 3FL Semi-Bottoming Oxide</t>
  </si>
  <si>
    <t>T2503S</t>
  </si>
  <si>
    <t>3/8-24 H3 SPFL 3FL Semi-Bottoming Oxide</t>
  </si>
  <si>
    <t>T2504S</t>
  </si>
  <si>
    <t>3/8-24 H4 SPFL 3FL Semi-Bottoming Oxide</t>
  </si>
  <si>
    <t>T250AS</t>
  </si>
  <si>
    <t>3/8-24 H11 SPFL 3FL Semi-Bottoming Oxide</t>
  </si>
  <si>
    <t>T3502S</t>
  </si>
  <si>
    <t>3/8-24 H2 SPFL 3FL Semi-Bottoming Oxide</t>
  </si>
  <si>
    <t>T3505S</t>
  </si>
  <si>
    <t>3/8-24 H5 SPFL 3FL Semi-Bottoming Oxide</t>
  </si>
  <si>
    <t>T3507S</t>
  </si>
  <si>
    <t>3/8-24 H7 SPFL 3FL Semi-Bottoming Oxide</t>
  </si>
  <si>
    <t>T2443S</t>
  </si>
  <si>
    <t>5/16-18 H3 SPFL 3FL Semi-Bottoming Oxide</t>
  </si>
  <si>
    <t>T2445S</t>
  </si>
  <si>
    <t>5/16-18 H5 SPFL 3FL Semi-Bottoming Oxide</t>
  </si>
  <si>
    <t>T244AS</t>
  </si>
  <si>
    <t>5/16-18 H11 SPFL 3FL Semi-Bottoming Oxide</t>
  </si>
  <si>
    <t>T3442S</t>
  </si>
  <si>
    <t>5/16-18 H2 SPFL 3FL Semi-Bottoming Oxide</t>
  </si>
  <si>
    <t>T3447S</t>
  </si>
  <si>
    <t>5/16-18 H7 SPFL 3FL Semi-Bottoming Oxide</t>
  </si>
  <si>
    <t>T2463S</t>
  </si>
  <si>
    <t>5/16-24 H3 SPFL 3FL Semi-Bottoming Oxide</t>
  </si>
  <si>
    <t>T2465S</t>
  </si>
  <si>
    <t>5/16-24 H5 SPFL 3FL Semi-Bottoming Oxide</t>
  </si>
  <si>
    <t>T3462S</t>
  </si>
  <si>
    <t>5/16-24 H2 SPFL 3FL Semi-Bottoming Oxide</t>
  </si>
  <si>
    <t>T3464S</t>
  </si>
  <si>
    <t>5/16-24 H4 SPFL 3FL Semi-Bottoming Oxide</t>
  </si>
  <si>
    <t>T3466S</t>
  </si>
  <si>
    <t>5/16-24 H6 SPFL 3FL Semi-Bottoming Oxide</t>
  </si>
  <si>
    <t>T3467S</t>
  </si>
  <si>
    <t>5/16-24 H7 SPFL 3FL Semi-Bottoming Oxide</t>
  </si>
  <si>
    <t>T346AS</t>
  </si>
  <si>
    <t>5/16-24 H11 SPFL 3FL Semi-Bottoming Oxide</t>
  </si>
  <si>
    <t>T2645S</t>
  </si>
  <si>
    <t>5/8-11 H5 SPFL 4FL Semi-Bottoming Oxide</t>
  </si>
  <si>
    <t>T2665S</t>
  </si>
  <si>
    <t>T3663S</t>
  </si>
  <si>
    <t>5/8-18 H3 SPFL 4FL Semi-Bottoming Oxide</t>
  </si>
  <si>
    <t>T2523S</t>
  </si>
  <si>
    <t>7/16-14 H3 SPFL 3FL Semi-Bottoming Oxide</t>
  </si>
  <si>
    <t>T2525S</t>
  </si>
  <si>
    <t>7/16-14 H5 SPFL 3FL Semi-Bottoming Oxide</t>
  </si>
  <si>
    <t>T252AS</t>
  </si>
  <si>
    <t>7/16-14 H11 SPFL 3FL Semi-Bottoming Oxide</t>
  </si>
  <si>
    <t>T3527S</t>
  </si>
  <si>
    <t>7/16-14 H7 SPFL 3FL Semi-Bottoming Oxide</t>
  </si>
  <si>
    <t>T2543S</t>
  </si>
  <si>
    <t>7/16-20 H3 SPFL 3FL Semi-Bottoming Oxide</t>
  </si>
  <si>
    <t>T2545S</t>
  </si>
  <si>
    <t>7/16-20 H5 SPFL 3FL Semi-Bottoming Oxide</t>
  </si>
  <si>
    <t>T2547S</t>
  </si>
  <si>
    <t>7/16-20 H7 SPFL 3FL Semi-Bottoming Oxide</t>
  </si>
  <si>
    <t>T354AS</t>
  </si>
  <si>
    <t>7/16-20 H11 SPFL 3FL Semi-Bottoming Oxide</t>
  </si>
  <si>
    <t>T2766S</t>
  </si>
  <si>
    <t>7/8-14 H4 SPFL 4FL Semi-Bottoming Oxide</t>
  </si>
  <si>
    <t>T3764S</t>
  </si>
  <si>
    <t>T2746S</t>
  </si>
  <si>
    <t>7/8-9 H5 SPFL 4FL Semi-Bottoming Oxide</t>
  </si>
  <si>
    <t>T2605S</t>
  </si>
  <si>
    <t>T3603S</t>
  </si>
  <si>
    <t>9/16-12 H3 SPFL 4FL Semi-Bottoming Oxide</t>
  </si>
  <si>
    <t>T2625S</t>
  </si>
  <si>
    <t>T3623S</t>
  </si>
  <si>
    <t>9/16-18 H3 SPFL 4FL Semi-Bottoming Oxide</t>
  </si>
  <si>
    <t>T5445S</t>
  </si>
  <si>
    <t>M10x1 D5 SPFL 3FL Semi-Bottoming Oxide</t>
  </si>
  <si>
    <t>T544AS</t>
  </si>
  <si>
    <t>M10x1 D11 SPFL 3FL Semi-Bottoming Oxide</t>
  </si>
  <si>
    <t>VTSFT5522</t>
  </si>
  <si>
    <t>T5435S</t>
  </si>
  <si>
    <t>M10x1.25 D5 SPFL 3FL Semi-Bottoming Oxide</t>
  </si>
  <si>
    <t>T543AS</t>
  </si>
  <si>
    <t>M10x1.25 D11 SPFL 3FL Semi-Bottoming Oxide</t>
  </si>
  <si>
    <t>VTSFT5524</t>
  </si>
  <si>
    <t>T5426S</t>
  </si>
  <si>
    <t>M10x1.5 D6 SPFL 3FL Semi-Bottoming Oxide</t>
  </si>
  <si>
    <t>T542AS</t>
  </si>
  <si>
    <t>M10x1.5 D11 SPFL 3FL Semi-Bottoming Oxide</t>
  </si>
  <si>
    <t>VTSFT5526</t>
  </si>
  <si>
    <t>T5525S</t>
  </si>
  <si>
    <t>M12x1.25 D5 SPFL 3FL Semi-Bottoming Oxide</t>
  </si>
  <si>
    <t>T552AS</t>
  </si>
  <si>
    <t>M12x1.25 D11 SPFL 3FL Semi-Bottoming Oxide</t>
  </si>
  <si>
    <t>VTSFT5528</t>
  </si>
  <si>
    <t>T5516S</t>
  </si>
  <si>
    <t>M12x1.5 D6 SPFL 3FL Semi-Bottoming Oxide</t>
  </si>
  <si>
    <t>T551AS</t>
  </si>
  <si>
    <t>M12x1.5 D11 SPFL 3FL Semi-Bottoming Oxide</t>
  </si>
  <si>
    <t>VTSFT5530</t>
  </si>
  <si>
    <t>T5506S</t>
  </si>
  <si>
    <t>M12x1.75 D6 SPFL 3FL Semi-Bottoming Oxide</t>
  </si>
  <si>
    <t>T550AS</t>
  </si>
  <si>
    <t>M12x1.75 D11 SPFL 3FL Semi-Bottoming Oxide</t>
  </si>
  <si>
    <t>VTSFT5532</t>
  </si>
  <si>
    <t>T5556S</t>
  </si>
  <si>
    <t>M14x1.5 D6 SPFL 3FL Semi-Bottoming Oxide</t>
  </si>
  <si>
    <t>T5547S</t>
  </si>
  <si>
    <t>M14x2 D7 SPFL 3FL Semi-Bottoming Oxide</t>
  </si>
  <si>
    <t>VTSFT5535</t>
  </si>
  <si>
    <t>T5616S</t>
  </si>
  <si>
    <t>M16x1.5 D6 SPFL 3FL Semi-Bottoming Oxide</t>
  </si>
  <si>
    <t>T5607S</t>
  </si>
  <si>
    <t>M16x2 D7 SPFL 3FL Semi-Bottoming Oxide</t>
  </si>
  <si>
    <t>T5676S</t>
  </si>
  <si>
    <t>M18x1.5 D6 SPFL 4FL Semi-Bottoming Oxide</t>
  </si>
  <si>
    <t>T5657S</t>
  </si>
  <si>
    <t>M18x2.5 D7 SPFL 4FL Semi-Bottoming Oxide</t>
  </si>
  <si>
    <t>T5726S</t>
  </si>
  <si>
    <t>M20x1.5 D6 SPFL 4FL Semi-Bottoming Oxide</t>
  </si>
  <si>
    <t>VTSFT5540</t>
  </si>
  <si>
    <t>T5707S</t>
  </si>
  <si>
    <t>M20x2.5 D8 SPFL 4FL Semi-Bottoming Oxide</t>
  </si>
  <si>
    <t>VTSFT5541</t>
  </si>
  <si>
    <t>T5766S</t>
  </si>
  <si>
    <t>M22x1.5 D6 SPFL 4FL Semi-Bottoming Oxide</t>
  </si>
  <si>
    <t>VTSFT5542</t>
  </si>
  <si>
    <t>T5747S</t>
  </si>
  <si>
    <t>M22x2.5 D8 SPFL 4FL Semi-Bottoming Oxide</t>
  </si>
  <si>
    <t>VTSFT5543</t>
  </si>
  <si>
    <t>T5806S</t>
  </si>
  <si>
    <t>M24x1.5 D6 SPFL 4FL Semi-Bottoming Oxide</t>
  </si>
  <si>
    <t>VTSFT5544</t>
  </si>
  <si>
    <t>T5788S</t>
  </si>
  <si>
    <t>M24x3 D8 SPFL 4FL Semi-Bottoming Oxide</t>
  </si>
  <si>
    <t>VTSFT5545</t>
  </si>
  <si>
    <t>T5886S</t>
  </si>
  <si>
    <t>M27x1.5 D6 SPFL 4FL Semi-Bottoming Oxide</t>
  </si>
  <si>
    <t>VTSFT5546</t>
  </si>
  <si>
    <t>T5868S</t>
  </si>
  <si>
    <t>M27x3 D8 SPFL 4FL Semi-Bottoming Oxide</t>
  </si>
  <si>
    <t>VTSFT5547</t>
  </si>
  <si>
    <t>T5203S</t>
  </si>
  <si>
    <t>M3x0.5 D3 SPFL 3FL Semi-Bottoming Oxide</t>
  </si>
  <si>
    <t>T520AS</t>
  </si>
  <si>
    <t>M3x0.5 D11 SPFL 3FL Semi-Bottoming Oxide</t>
  </si>
  <si>
    <t>VTSFT5506</t>
  </si>
  <si>
    <t>T5224S</t>
  </si>
  <si>
    <t>M3.5x0.6 D4 SPFL 3FL Semi-Bottoming Oxide</t>
  </si>
  <si>
    <t>T522AS</t>
  </si>
  <si>
    <t>M3.5x0.6 D11 SPFL 3FL Semi-Bottoming Oxide</t>
  </si>
  <si>
    <t>VTSFT5508</t>
  </si>
  <si>
    <t>T5976S</t>
    <phoneticPr fontId="0" type="noConversion"/>
  </si>
  <si>
    <t>M30x1.5 D6 SPFL 4FL Semi-Bottoming Oxide</t>
  </si>
  <si>
    <t>VTSFT5548</t>
  </si>
  <si>
    <t>T5949S</t>
    <phoneticPr fontId="0" type="noConversion"/>
  </si>
  <si>
    <t>M30x3.5 D9 SPFL 4FL Semi-Bottoming Oxide</t>
  </si>
  <si>
    <t>VTSFT5549</t>
  </si>
  <si>
    <t>T5244S</t>
  </si>
  <si>
    <t>M4x0.7 D4 SPFL 3FL Semi-Bottoming Oxide</t>
  </si>
  <si>
    <t>T524AS</t>
  </si>
  <si>
    <t>M4x0.7 D11 SPFL 3FL Semi-Bottoming Oxide</t>
  </si>
  <si>
    <t>VTSFT5510</t>
  </si>
  <si>
    <t>T5284S</t>
  </si>
  <si>
    <t>M5x0.8 D4 SPFL 3FL Semi-Bottoming Oxide</t>
  </si>
  <si>
    <t>T528AS</t>
  </si>
  <si>
    <t>M5x0.8 D11 SPFL 3FL Semi-Bottoming Oxide</t>
  </si>
  <si>
    <t>VTSFT5512</t>
  </si>
  <si>
    <t>T5315S</t>
  </si>
  <si>
    <t>M6x1 D5 SPFL 3FL Semi-Bottoming Oxide</t>
  </si>
  <si>
    <t>T531AS</t>
  </si>
  <si>
    <t>M6x1 D11 SPFL 3FL Semi-Bottoming Oxide</t>
  </si>
  <si>
    <t>VTSFT5514</t>
  </si>
  <si>
    <t>T5345S</t>
  </si>
  <si>
    <t>M7x1 D5 SPFL 3FL Semi-Bottoming Oxide</t>
  </si>
  <si>
    <t>T534AS</t>
  </si>
  <si>
    <t>M7x1 D11 SPFL 3FL Semi-Bottoming Oxide</t>
  </si>
  <si>
    <t>VTSFT5516</t>
  </si>
  <si>
    <t>T5375S</t>
  </si>
  <si>
    <t>M8x1 D5 SPFL 3FL Semi-Bottoming Oxide</t>
  </si>
  <si>
    <t>T537AS</t>
  </si>
  <si>
    <t>M8x1 D11 SPFL 3FL Semi-Bottoming Oxide</t>
  </si>
  <si>
    <t>VTSFT5518</t>
  </si>
  <si>
    <t>T5365S</t>
  </si>
  <si>
    <t>M8x1.25 D5 SPFL 3FL Semi-Bottoming Oxide</t>
  </si>
  <si>
    <t>T536AS</t>
  </si>
  <si>
    <t>M8x1.25 D11 SPFL 3FL Semi-Bottoming Oxide</t>
  </si>
  <si>
    <t>VTSFT5520</t>
  </si>
  <si>
    <t>T2323C</t>
  </si>
  <si>
    <t>TiCN</t>
  </si>
  <si>
    <t>#10-24 H3 SPFL 3FL Semi-Bottoming TiCN</t>
  </si>
  <si>
    <t>T2325C</t>
  </si>
  <si>
    <t>#10-24 H5 SPFL 3FL Semi-Bottoming TiCN</t>
  </si>
  <si>
    <t>T232AC</t>
  </si>
  <si>
    <t>#10-24 H11 SPFL 3FL Semi-Bottoming TiCN</t>
  </si>
  <si>
    <t>T2342C</t>
  </si>
  <si>
    <t>#10-32 H2 SPFL 3FL Semi-Bottoming TiCN</t>
  </si>
  <si>
    <t>T2343C</t>
  </si>
  <si>
    <t>#10-32 H3 SPFL 3FL Semi-Bottoming TiCN</t>
  </si>
  <si>
    <t>T2345C</t>
  </si>
  <si>
    <t>#10-32 H5 SPFL 3FL Semi-Bottoming TiCN</t>
  </si>
  <si>
    <t>T2347C</t>
  </si>
  <si>
    <t>#10-32 H7 SPFL 3FL Semi-Bottoming TiCN</t>
  </si>
  <si>
    <t>T234AC</t>
  </si>
  <si>
    <t>#10-32 H11 SPFL 3FL Semi-Bottoming TiCN</t>
  </si>
  <si>
    <t>T2363C</t>
  </si>
  <si>
    <t>#12-24 H3 SPFL 3FL Semi-Bottoming TiCN</t>
  </si>
  <si>
    <t>T2383C</t>
  </si>
  <si>
    <t>#12-28 H3 SPFL 3FL Semi-Bottoming TiCN</t>
  </si>
  <si>
    <t>T2082C</t>
  </si>
  <si>
    <t>2-56 H2 SPFL 2FL Semi-Bottoming TiCN</t>
  </si>
  <si>
    <t>T2122C</t>
  </si>
  <si>
    <t>#3-48 H2 SPFL 2FL Semi-Bottoming TiCN</t>
  </si>
  <si>
    <t>T2162C</t>
  </si>
  <si>
    <t>#4-40 H2 SPFL 3FL Semi-Bottoming TiCN</t>
  </si>
  <si>
    <t>T2163C</t>
  </si>
  <si>
    <t>#4-40 H3 SPFL 3FL Semi-Bottoming TiCN</t>
  </si>
  <si>
    <t>T2164C</t>
  </si>
  <si>
    <t>#4-40 H4 SPFL 3FL Semi-Bottoming TiCN</t>
  </si>
  <si>
    <t>T2165C</t>
  </si>
  <si>
    <t>#4-40 H5 SPFL 3FL Semi-Bottoming TiCN</t>
  </si>
  <si>
    <t>T2182C</t>
  </si>
  <si>
    <t>#4-48 H2 SPFL 3FL Semi-Bottoming TiCN</t>
  </si>
  <si>
    <t>T2202C</t>
  </si>
  <si>
    <t>#5-40 H2 SPFL 3FL Semi-Bottoming TiCN</t>
  </si>
  <si>
    <t>T2222C</t>
  </si>
  <si>
    <t>T2242C</t>
  </si>
  <si>
    <t>#6-32 H2 SPFL 3FL Semi-Bottoming TiCN</t>
  </si>
  <si>
    <t>T2243C</t>
  </si>
  <si>
    <t>#6-32 H3 SPFL 3FL Semi-Bottoming TiCN</t>
  </si>
  <si>
    <t>T2245C</t>
  </si>
  <si>
    <t>#6-32 H5 SPFL 3FL Semi-Bottoming TiCN</t>
  </si>
  <si>
    <t>T2247C</t>
  </si>
  <si>
    <t>#6-32 H7 SPFL 3FL Semi-Bottoming TiCN</t>
  </si>
  <si>
    <t>T224AC</t>
  </si>
  <si>
    <t>#6-32 H11 SPFL 3FL Semi-Bottoming TiCN</t>
  </si>
  <si>
    <t>T2262C</t>
  </si>
  <si>
    <t>#6-40 H2 SPFL 3FL Semi-Bottoming TiCN</t>
  </si>
  <si>
    <t>T2282C</t>
  </si>
  <si>
    <t>#8-32 H2 SPFL 3FL Semi-Bottoming TiCN</t>
  </si>
  <si>
    <t>T2283C</t>
  </si>
  <si>
    <t>#8-32 H3 SPFL 3FL Semi-Bottoming TiCN</t>
  </si>
  <si>
    <t>T2285C</t>
  </si>
  <si>
    <t>#8-32 H5 SPFL 3FL Semi-Bottoming TiCN</t>
  </si>
  <si>
    <t>T2287C</t>
  </si>
  <si>
    <t>#8-32 H7 SPFL 3FL Semi-Bottoming TiCN</t>
  </si>
  <si>
    <t>T228AC</t>
  </si>
  <si>
    <t>#8-32 H11 SPFL 3FL Semi-Bottoming TiCN</t>
  </si>
  <si>
    <t>T2302C</t>
  </si>
  <si>
    <t>T2965C</t>
  </si>
  <si>
    <t>T2946C</t>
  </si>
  <si>
    <t>T2956C</t>
  </si>
  <si>
    <t>T2885C</t>
  </si>
  <si>
    <t>T2866C</t>
  </si>
  <si>
    <t>T2876C</t>
  </si>
  <si>
    <t>T2845C</t>
  </si>
  <si>
    <t>T2826C</t>
  </si>
  <si>
    <t>T2836C</t>
  </si>
  <si>
    <t>T2925C</t>
  </si>
  <si>
    <t>T2906C</t>
  </si>
  <si>
    <t>T2916C</t>
  </si>
  <si>
    <t>T2563C</t>
  </si>
  <si>
    <t>1/2-13 H3 SPFL 3FL Semi-Bottoming TiCN</t>
  </si>
  <si>
    <t>T2565C</t>
  </si>
  <si>
    <t>1/2-13 H5 SPFL 3FL Semi-Bottoming TiCN</t>
  </si>
  <si>
    <t>T2567C</t>
  </si>
  <si>
    <t>1/2-13 H7 SPFL 3FL Semi-Bottoming TiCN</t>
  </si>
  <si>
    <t>T256AC</t>
  </si>
  <si>
    <t>1/2-13 H11 SPFL 3FL Semi-Bottoming TiCN</t>
  </si>
  <si>
    <t>T2582C</t>
  </si>
  <si>
    <t>1/2-20 H2 SPFL 3FL Semi-Bottoming TiCN</t>
  </si>
  <si>
    <t>T2583C</t>
  </si>
  <si>
    <t>1/2-20 H3 SPFL 3FL Semi-Bottoming TiCN</t>
  </si>
  <si>
    <t>T2585C</t>
  </si>
  <si>
    <t>1/2-20 H5 SPFL 3FL Semi-Bottoming TiCN</t>
  </si>
  <si>
    <t>T2587C</t>
  </si>
  <si>
    <t>1/2-20 H7 SPFL 3FL Semi-Bottoming TiCN</t>
  </si>
  <si>
    <t>T258AC</t>
  </si>
  <si>
    <t>1/2-20 H11 SPFL 3FL Semi-Bottoming TiCN</t>
  </si>
  <si>
    <t>T2403C</t>
  </si>
  <si>
    <t>1/4-20 H3 SPFL 3FL Semi-Bottoming TiCN</t>
  </si>
  <si>
    <t>T2405C</t>
  </si>
  <si>
    <t>1/4-20 H5 SPFL 3FL Semi-Bottoming TiCN</t>
  </si>
  <si>
    <t>T240AC</t>
  </si>
  <si>
    <t>1/4-20 H11 SPFL 3FL Semi-Bottoming TiCN</t>
  </si>
  <si>
    <t>T2422C</t>
  </si>
  <si>
    <t>1/4-28 H2 SPFL 3FL Semi-Bottoming TiCN</t>
  </si>
  <si>
    <t>T2423C</t>
  </si>
  <si>
    <t>1/4-28 H3 SPFL 3FL Semi-Bottoming TiCN</t>
  </si>
  <si>
    <t>T2424C</t>
  </si>
  <si>
    <t>1/4-28 H4 SPFL 3FL Semi-Bottoming TiCN</t>
  </si>
  <si>
    <t>T2425C</t>
  </si>
  <si>
    <t>1/4-28 H5 SPFL 3FL Semi-Bottoming TiCN</t>
  </si>
  <si>
    <t>T2427C</t>
  </si>
  <si>
    <t>1/4-28 H7 SPFL 3FL Semi-Bottoming TiCN</t>
  </si>
  <si>
    <t>T242AC</t>
  </si>
  <si>
    <t>1/4-28 H11 SPFL 3FL Semi-Bottoming TiCN</t>
  </si>
  <si>
    <t>T2806C</t>
  </si>
  <si>
    <t>1-12 H4 SPFL 4FL Semi-Bottoming TiCN</t>
  </si>
  <si>
    <t>T2786C</t>
  </si>
  <si>
    <t>1-8 H5 SPFL 4FL Semi-Bottoming TiCN</t>
  </si>
  <si>
    <t>T2703C</t>
  </si>
  <si>
    <t>3/4-10 H3 SPFL 4FL Semi-Bottoming TiCN</t>
  </si>
  <si>
    <t>T2705C</t>
  </si>
  <si>
    <t>3/4-10 H5 SPFL 4FL Semi-Bottoming TiCN</t>
  </si>
  <si>
    <t>T2723C</t>
  </si>
  <si>
    <t>3/4-16 H3 SPFL 4FL Semi-Bottoming TiCN</t>
  </si>
  <si>
    <t>T2725C</t>
  </si>
  <si>
    <t>3/4-16 H5 SPFL 4FL Semi-Bottoming TiCN</t>
  </si>
  <si>
    <t>T2482C</t>
  </si>
  <si>
    <t>3/8-16 H2 SPFL 3FL Semi-Bottoming TiCN</t>
  </si>
  <si>
    <t>T2483C</t>
  </si>
  <si>
    <t>3/8-16 H3 SPFL 3FL Semi-Bottoming TiCN</t>
  </si>
  <si>
    <t>T2485C</t>
  </si>
  <si>
    <t>3/8-16 H5 SPFL 3FL Semi-Bottoming TiCN</t>
  </si>
  <si>
    <t>T2487C</t>
  </si>
  <si>
    <t>3/8-16 H7 SPFL 3FL Semi-Bottoming TiCN</t>
  </si>
  <si>
    <t>T248AC</t>
  </si>
  <si>
    <t>3/8-16 H11 SPFL 3FL Semi-Bottoming TiCN</t>
  </si>
  <si>
    <t>T2502C</t>
  </si>
  <si>
    <t>3/8-24 H2 SPFL 3FL Semi-Bottoming TiCN</t>
  </si>
  <si>
    <t>T2503C</t>
  </si>
  <si>
    <t>3/8-24 H3 SPFL 3FL Semi-Bottoming TiCN</t>
  </si>
  <si>
    <t>T2504C</t>
  </si>
  <si>
    <t>3/8-24 H4 SPFL 3FL Semi-Bottoming TiCN</t>
  </si>
  <si>
    <t>T2505C</t>
  </si>
  <si>
    <t>3/8-24 H5 SPFL 3FL Semi-Bottoming TiCN</t>
  </si>
  <si>
    <t>T2507C</t>
  </si>
  <si>
    <t>3/8-24 H7 SPFL 3FL Semi-Bottoming TiCN</t>
  </si>
  <si>
    <t>T250AC</t>
  </si>
  <si>
    <t>3/8-24 H11 SPFL 3FL Semi-Bottoming TiCN</t>
  </si>
  <si>
    <t>T2442C</t>
  </si>
  <si>
    <t>5/16-18 H2 SPFL 3FL Semi-Bottoming TiCN</t>
  </si>
  <si>
    <t>T2443C</t>
  </si>
  <si>
    <t>5/16-18 H3 SPFL 3FL Semi-Bottoming TiCN</t>
  </si>
  <si>
    <t>T2445C</t>
  </si>
  <si>
    <t>5/16-18 H5 SPFL 3FL Semi-Bottoming TiCN</t>
  </si>
  <si>
    <t>T2447C</t>
  </si>
  <si>
    <t>5/16-18 H7 SPFL 3FL Semi-Bottoming TiCN</t>
  </si>
  <si>
    <t>T244AC</t>
  </si>
  <si>
    <t>5/16-18 H11 SPFL 3FL Semi-Bottoming TiCN</t>
  </si>
  <si>
    <t>T2462C</t>
  </si>
  <si>
    <t>5/16-24 H2 SPFL 3FL Semi-Bottoming TiCN</t>
  </si>
  <si>
    <t>T2463C</t>
  </si>
  <si>
    <t>5/16-24 H3 SPFL 3FL Semi-Bottoming TiCN</t>
  </si>
  <si>
    <t>T2464C</t>
  </si>
  <si>
    <t>5/16-24 H4 SPFL 3FL Semi-Bottoming TiCN</t>
  </si>
  <si>
    <t>T2465C</t>
  </si>
  <si>
    <t>5/16-24 H5 SPFL 3FL Semi-Bottoming TiCN</t>
  </si>
  <si>
    <t>T2466C</t>
  </si>
  <si>
    <t>5/16-24 H6 SPFL 3FL Semi-Bottoming TiCN</t>
  </si>
  <si>
    <t>T2467C</t>
  </si>
  <si>
    <t>5/16-24 H7 SPFL 3FL Semi-Bottoming TiCN</t>
  </si>
  <si>
    <t>T246AC</t>
  </si>
  <si>
    <t>5/16-24 H11 SPFL 3FL Semi-Bottoming TiCN</t>
  </si>
  <si>
    <t>T2645C</t>
  </si>
  <si>
    <t>5/8-11 H5 SPFL 4FL Semi-Bottoming TiCN</t>
  </si>
  <si>
    <t>T2663C</t>
  </si>
  <si>
    <t>5/8-18 H3 SPFL 4FL Semi-Bottoming TiCN</t>
  </si>
  <si>
    <t>T2665C</t>
  </si>
  <si>
    <t>T2523C</t>
  </si>
  <si>
    <t>7/16-14 H3 SPFL 3FL Semi-Bottoming TiCN</t>
  </si>
  <si>
    <t>T2525C</t>
  </si>
  <si>
    <t>7/16-14 H5 SPFL 3FL Semi-Bottoming TiCN</t>
  </si>
  <si>
    <t>T2527C</t>
  </si>
  <si>
    <t>7/16-14 H7 SPFL 3FL Semi-Bottoming TiCN</t>
  </si>
  <si>
    <t>T252AC</t>
  </si>
  <si>
    <t>7/16-14 H11 SPFL 3FL Semi-Bottoming TiCN</t>
  </si>
  <si>
    <t>T2543C</t>
  </si>
  <si>
    <t>7/16-20 H3 SPFL 3FL Semi-Bottoming TiCN</t>
  </si>
  <si>
    <t>T2545C</t>
  </si>
  <si>
    <t>7/16-20 H5 SPFL 3FL Semi-Bottoming TiCN</t>
  </si>
  <si>
    <t>T2547C</t>
  </si>
  <si>
    <t>7/16-20 H7 SPFL 3FL Semi-Bottoming TiCN</t>
  </si>
  <si>
    <t>T254AC</t>
  </si>
  <si>
    <t>7/16-20 H11 SPFL 3FL Semi-Bottoming TiCN</t>
  </si>
  <si>
    <t>T2764C</t>
  </si>
  <si>
    <t>7/8-14 H4 SPFL 4FL Semi-Bottoming TiCN</t>
  </si>
  <si>
    <t>T2766C</t>
  </si>
  <si>
    <t>T2746C</t>
  </si>
  <si>
    <t>7/8-9 H5 SPFL 4FL Semi-Bottoming TiCN</t>
  </si>
  <si>
    <t>T2603C</t>
  </si>
  <si>
    <t>9/16-12 H3 SPFL 4FL Semi-Bottoming TiCN</t>
  </si>
  <si>
    <t>T2605C</t>
  </si>
  <si>
    <t>T2623C</t>
  </si>
  <si>
    <t>9/16-18 H3 SPFL 4FL Semi-Bottoming TiCN</t>
  </si>
  <si>
    <t>T2625C</t>
  </si>
  <si>
    <t>T5445C</t>
  </si>
  <si>
    <t>M10x1 D5 SPFL 3FL Semi-Bottoming TiCN</t>
  </si>
  <si>
    <t>T544AC</t>
  </si>
  <si>
    <t>T5435C</t>
  </si>
  <si>
    <t>M10x1.25 D5 SPFL 3FL Semi-Bottoming TiCN</t>
  </si>
  <si>
    <t>T543AC</t>
  </si>
  <si>
    <t>T5426C</t>
  </si>
  <si>
    <t>M10x1.5 D6 SPFL 3FL Semi-Bottoming TiCN</t>
  </si>
  <si>
    <t>T542AC</t>
  </si>
  <si>
    <t>T5525C</t>
  </si>
  <si>
    <t>M12x1.25 D5 SPFL 3FL Semi-Bottoming TiCN</t>
  </si>
  <si>
    <t>T552AC</t>
  </si>
  <si>
    <t>T5516C</t>
  </si>
  <si>
    <t>M12x1.5 D6 SPFL 3FL Semi-Bottoming TiCN</t>
  </si>
  <si>
    <t>T551AC</t>
  </si>
  <si>
    <t>T5506C</t>
  </si>
  <si>
    <t>M12x1.75 D6 SPFL 3FL Semi-Bottoming TiCN</t>
  </si>
  <si>
    <t>T550AC</t>
  </si>
  <si>
    <t>T5556C</t>
  </si>
  <si>
    <t>T5547C</t>
  </si>
  <si>
    <t>T5616C</t>
  </si>
  <si>
    <t>T5607C</t>
  </si>
  <si>
    <t>T5676C</t>
  </si>
  <si>
    <t>T5657C</t>
  </si>
  <si>
    <t>T5726C</t>
  </si>
  <si>
    <t>T5707C</t>
  </si>
  <si>
    <t>T5766C</t>
  </si>
  <si>
    <t>T5747C</t>
  </si>
  <si>
    <t>T5806C</t>
  </si>
  <si>
    <t>T5788C</t>
  </si>
  <si>
    <t>T5886C</t>
  </si>
  <si>
    <t>T5868C</t>
  </si>
  <si>
    <t>T5203C</t>
  </si>
  <si>
    <t>M3x0.5 D3 SPFL 3FL Semi-Bottoming TiCN</t>
  </si>
  <si>
    <t>T520AC</t>
  </si>
  <si>
    <t>T5224C</t>
  </si>
  <si>
    <t>M3.5x0.6 D4 SPFL 3FL Semi-Bottoming TiCN</t>
  </si>
  <si>
    <t>T522AC</t>
  </si>
  <si>
    <t>T5976C</t>
    <phoneticPr fontId="0" type="noConversion"/>
  </si>
  <si>
    <t>T5949C</t>
    <phoneticPr fontId="0" type="noConversion"/>
  </si>
  <si>
    <t>T5244C</t>
  </si>
  <si>
    <t>M4x0.7 D4 SPFL 3FL Semi-Bottoming TiCN</t>
  </si>
  <si>
    <t>T524AC</t>
  </si>
  <si>
    <t>T5284C</t>
  </si>
  <si>
    <t>M5x0.8 D4 SPFL 3FL Semi-Bottoming TiCN</t>
  </si>
  <si>
    <t>T528AC</t>
  </si>
  <si>
    <t>T5315C</t>
  </si>
  <si>
    <t>M6x1 D5 SPFL 3FL Semi-Bottoming TiCN</t>
  </si>
  <si>
    <t>T531AC</t>
  </si>
  <si>
    <t>T5345C</t>
  </si>
  <si>
    <t>M7x1 D5 SPFL 3FL Semi-Bottoming TiCN</t>
  </si>
  <si>
    <t>T534AC</t>
  </si>
  <si>
    <t>T5375C</t>
  </si>
  <si>
    <t>M8x1 D5 SPFL 3FL Semi-Bottoming TiCN</t>
  </si>
  <si>
    <t>T537AC</t>
  </si>
  <si>
    <t>T5365C</t>
  </si>
  <si>
    <t>M8x1.25 D5 SPFL 3FL Semi-Bottoming TiCN</t>
  </si>
  <si>
    <t>T536AC</t>
  </si>
  <si>
    <t>T4323</t>
  </si>
  <si>
    <t>4P-5P</t>
  </si>
  <si>
    <t>#10-24 H3 SPPT 3FL Plug Bright</t>
  </si>
  <si>
    <t>VTSPO5030</t>
  </si>
  <si>
    <t>3P-5P</t>
  </si>
  <si>
    <t>T4325</t>
  </si>
  <si>
    <t>#10-24 H5 SPPT 3FL Plug Bright</t>
  </si>
  <si>
    <t>VTSPO5032</t>
  </si>
  <si>
    <t>T432A</t>
  </si>
  <si>
    <t>#10-24 H11 SPPT 3FL Plug Bright</t>
  </si>
  <si>
    <t>VTSPO5035</t>
  </si>
  <si>
    <t>T4342</t>
  </si>
  <si>
    <t>#10-32 H2 SPPT 3FL Plug Bright</t>
  </si>
  <si>
    <t>VTSPO5036</t>
  </si>
  <si>
    <t>T4343</t>
  </si>
  <si>
    <t>#10-32 H3 SPPT 3FL Plug Bright</t>
  </si>
  <si>
    <t>VTSPO5037</t>
  </si>
  <si>
    <t>T4344</t>
  </si>
  <si>
    <t>#10-32 H4 SPPT 3FL Plug Bright</t>
  </si>
  <si>
    <t>VTSPO5038</t>
  </si>
  <si>
    <t>T4345</t>
  </si>
  <si>
    <t>#10-32 H5 SPPT 3FL Plug Bright</t>
  </si>
  <si>
    <t>VTSPO5039</t>
  </si>
  <si>
    <t>T4346</t>
  </si>
  <si>
    <t>#10-32 H6 SPPT 3FL Plug Bright</t>
  </si>
  <si>
    <t>VTSPO5040</t>
  </si>
  <si>
    <t>T4347</t>
  </si>
  <si>
    <t>#10-32 H7 SPPT 3FL Plug Bright</t>
  </si>
  <si>
    <t>VTSPO5041</t>
  </si>
  <si>
    <t>T434A</t>
  </si>
  <si>
    <t>#10-32 H11 SPPT 3FL Plug Bright</t>
  </si>
  <si>
    <t>VTSPO5042</t>
  </si>
  <si>
    <t>T4363</t>
  </si>
  <si>
    <t>#12-24 H3 SPPT 3FL Plug Bright</t>
  </si>
  <si>
    <t>VTSPO5043</t>
  </si>
  <si>
    <t>T4383</t>
  </si>
  <si>
    <t>#12-28 H3 SPPT 3FL Plug Bright</t>
  </si>
  <si>
    <t>VTSPO5044</t>
  </si>
  <si>
    <t>T4082</t>
  </si>
  <si>
    <t>2-56 H2 SPPT 2FL Plug Bright</t>
  </si>
  <si>
    <t>VTSPO5001</t>
  </si>
  <si>
    <t>T4122</t>
  </si>
  <si>
    <t>#3-48 H2 SPPT 2FL Plug Bright</t>
  </si>
  <si>
    <t>VTSPO5004</t>
  </si>
  <si>
    <t>T4162</t>
  </si>
  <si>
    <t>#4-40 H2 SPPT 2FL Plug Bright</t>
  </si>
  <si>
    <t>VTSPO5005</t>
  </si>
  <si>
    <t>T4163</t>
  </si>
  <si>
    <t>#4-40 H3 SPPT 2FL Plug Bright</t>
  </si>
  <si>
    <t>VTSPO5006</t>
  </si>
  <si>
    <t>T4164</t>
  </si>
  <si>
    <t>#4-40 H4 SPPT 2FL Plug Bright</t>
  </si>
  <si>
    <t>VTSPO5007</t>
  </si>
  <si>
    <t>T4165</t>
  </si>
  <si>
    <t>#4-40 H5 SPPT 2FL Plug Bright</t>
  </si>
  <si>
    <t>VTSPO5008</t>
  </si>
  <si>
    <t>T4182</t>
  </si>
  <si>
    <t>#4-48 H2 SPPT 2FL Plug Bright</t>
  </si>
  <si>
    <t>VTSPO5010</t>
  </si>
  <si>
    <t>T4202</t>
  </si>
  <si>
    <t>#5-40 H2 SPPT 2FL Plug Bright</t>
  </si>
  <si>
    <t>VTSPO5012</t>
  </si>
  <si>
    <t>T4222</t>
  </si>
  <si>
    <t>T4242</t>
  </si>
  <si>
    <t>#6-32 H2 SPPT 2FL Plug Bright</t>
  </si>
  <si>
    <t>VTSPO5013</t>
  </si>
  <si>
    <t>T4243</t>
  </si>
  <si>
    <t>#6-32 H3 SPPT 2FL Plug Bright</t>
  </si>
  <si>
    <t>VTSPO5014</t>
  </si>
  <si>
    <t>T4244</t>
  </si>
  <si>
    <t>#6-32 H4 SPPT 2FL Plug Bright</t>
  </si>
  <si>
    <t>VTSPO5015</t>
  </si>
  <si>
    <t>T4245</t>
  </si>
  <si>
    <t>#6-32 H5 SPPT 2FL Plug Bright</t>
  </si>
  <si>
    <t>VTSPO5016</t>
  </si>
  <si>
    <t>T4246</t>
  </si>
  <si>
    <t>#6-32 H6 SPPT 2FL Plug Bright</t>
  </si>
  <si>
    <t>VTSPO5017</t>
  </si>
  <si>
    <t>T4247</t>
  </si>
  <si>
    <t>#6-32 H7 SPPT 2FL Plug Bright</t>
  </si>
  <si>
    <t>VTSPO5018</t>
  </si>
  <si>
    <t>T424A</t>
  </si>
  <si>
    <t>#6-32 H11 SPPT 2FL Plug Bright</t>
  </si>
  <si>
    <t>VTSPO5019</t>
  </si>
  <si>
    <t>T4262</t>
  </si>
  <si>
    <t>#6-40 H2 SPPT 2FL Plug Bright</t>
  </si>
  <si>
    <t>VTSPO5020</t>
  </si>
  <si>
    <t>T4282</t>
  </si>
  <si>
    <t>#8-32 H2 SPPT 3FL Plug Bright</t>
  </si>
  <si>
    <t>VTSPO5022</t>
  </si>
  <si>
    <t>T4283</t>
  </si>
  <si>
    <t>#8-32 H3 SPPT 3FL Plug Bright</t>
  </si>
  <si>
    <t>VTSPO5023</t>
  </si>
  <si>
    <t>T4284</t>
  </si>
  <si>
    <t>#8-32 H4 SPPT 3FL Plug Bright</t>
  </si>
  <si>
    <t>VTSPO5024</t>
  </si>
  <si>
    <t>T4285</t>
  </si>
  <si>
    <t>#8-32 H5 SPPT 3FL Plug Bright</t>
  </si>
  <si>
    <t>VTSPO5025</t>
  </si>
  <si>
    <t>T4286</t>
  </si>
  <si>
    <t>#8-32 H6 SPPT 3FL Plug Bright</t>
  </si>
  <si>
    <t>VTSPO5026</t>
  </si>
  <si>
    <t>T4287</t>
  </si>
  <si>
    <t>#8-32 H7 SPPT 3FL Plug Bright</t>
  </si>
  <si>
    <t>VTSPO5027</t>
  </si>
  <si>
    <t>T428A</t>
  </si>
  <si>
    <t>#8-32 H11 SPPT 3FL Plug Bright</t>
  </si>
  <si>
    <t>VTSPO5028</t>
  </si>
  <si>
    <t>T4302</t>
  </si>
  <si>
    <t>#8-36 H2 SPPT 3FL Plug Bright</t>
  </si>
  <si>
    <t>VTSPO5029</t>
  </si>
  <si>
    <t>T4965</t>
  </si>
  <si>
    <t>T4946</t>
  </si>
  <si>
    <t>T4956</t>
  </si>
  <si>
    <t>T4885</t>
  </si>
  <si>
    <t>T4866</t>
  </si>
  <si>
    <t>T4876</t>
  </si>
  <si>
    <t>T4845</t>
  </si>
  <si>
    <t>T4826</t>
  </si>
  <si>
    <t>T4836</t>
  </si>
  <si>
    <t>T4925</t>
  </si>
  <si>
    <t>T4906</t>
  </si>
  <si>
    <t>T4916</t>
  </si>
  <si>
    <t>T4563</t>
  </si>
  <si>
    <t>1/2-13 H3 SPPT 3FL Plug Bright</t>
  </si>
  <si>
    <t>VTSPO5084</t>
  </si>
  <si>
    <t>T4565</t>
  </si>
  <si>
    <t>1/2-13 H5 SPPT 3FL Plug Bright</t>
  </si>
  <si>
    <t>VTSPO5085</t>
  </si>
  <si>
    <t>T4567</t>
  </si>
  <si>
    <t>1/2-13 H7 SPPT 3FL Plug Bright</t>
  </si>
  <si>
    <t>VTSPO5086</t>
  </si>
  <si>
    <t>T456A</t>
  </si>
  <si>
    <t>1/2-13 H11 SPPT 3FL Plug Bright</t>
  </si>
  <si>
    <t>VTSPO5087</t>
  </si>
  <si>
    <t>T4582</t>
  </si>
  <si>
    <t>1/2-20 H2 SPPT 3FL Plug Bright</t>
  </si>
  <si>
    <t>T4583</t>
  </si>
  <si>
    <t>1/2-20 H3 SPPT 3FL Plug Bright</t>
  </si>
  <si>
    <t>VTSPO5088</t>
  </si>
  <si>
    <t>T4585</t>
  </si>
  <si>
    <t>1/2-20 H5 SPPT 3FL Plug Bright</t>
  </si>
  <si>
    <t>VTSPO5089</t>
  </si>
  <si>
    <t>T4587</t>
  </si>
  <si>
    <t>1/2-20 H7 SPPT 3FL Plug Bright</t>
  </si>
  <si>
    <t>VTSPO5091</t>
  </si>
  <si>
    <t>T458A</t>
  </si>
  <si>
    <t>1/2-20 H11 SPPT 3FL Plug Bright</t>
  </si>
  <si>
    <t>VTSPO5092</t>
  </si>
  <si>
    <t>T4402</t>
  </si>
  <si>
    <t>1/4-20 H2 SPPT 3FL Plug Bright</t>
  </si>
  <si>
    <t>T4403</t>
  </si>
  <si>
    <t>1/4-20 H3 SPPT 3FL Plug Bright</t>
  </si>
  <si>
    <t>VTSPO5045</t>
  </si>
  <si>
    <t>T4405</t>
  </si>
  <si>
    <t>1/4-20 H5 SPPT 3FL Plug Bright</t>
  </si>
  <si>
    <t>VTSPO5046</t>
  </si>
  <si>
    <t>T4407</t>
  </si>
  <si>
    <t>1/4-20 H7 SPPT 3FL Plug Bright</t>
  </si>
  <si>
    <t>VTSPO5047</t>
  </si>
  <si>
    <t>T440A</t>
  </si>
  <si>
    <t>1/4-20 H11 SPPT 3FL Plug Bright</t>
  </si>
  <si>
    <t>VTSPO5048</t>
  </si>
  <si>
    <t>T4422</t>
  </si>
  <si>
    <t>1/4-28 H2 SPPT 3FL Plug Bright</t>
  </si>
  <si>
    <t>T4423</t>
  </si>
  <si>
    <t>1/4-28 H3 SPPT 3FL Plug Bright</t>
  </si>
  <si>
    <t>VTSPO5049</t>
  </si>
  <si>
    <t>T4424</t>
  </si>
  <si>
    <t>1/4-28 H4 SPPT 3FL Plug Bright</t>
  </si>
  <si>
    <t>VTSPO5050</t>
  </si>
  <si>
    <t>T4425</t>
  </si>
  <si>
    <t>1/4-28 H5 SPPT 3FL Plug Bright</t>
  </si>
  <si>
    <t>VTSPO5051</t>
  </si>
  <si>
    <t>T4426</t>
  </si>
  <si>
    <t>1/4-28 H6 SPPT 3FL Plug Bright</t>
  </si>
  <si>
    <t>VTSPO5052</t>
  </si>
  <si>
    <t>T4427</t>
  </si>
  <si>
    <t>1/4-28 H7 SPPT 3FL Plug Bright</t>
  </si>
  <si>
    <t>VTSPO5053</t>
  </si>
  <si>
    <t>T442A</t>
  </si>
  <si>
    <t>1/4-28 H11 SPPT 3FL Plug Bright</t>
  </si>
  <si>
    <t>VTSPO5054</t>
  </si>
  <si>
    <t>T4804</t>
  </si>
  <si>
    <t>1-12 H4 SPPT 4FL Plug Bright</t>
  </si>
  <si>
    <t>VTSPO5110</t>
  </si>
  <si>
    <t>T4806</t>
  </si>
  <si>
    <t>T4784</t>
  </si>
  <si>
    <t>1-8 H5 SPPT 4FL Plug Bright</t>
  </si>
  <si>
    <t>VTSPO5109</t>
  </si>
  <si>
    <t>T4786</t>
  </si>
  <si>
    <t>T4703</t>
  </si>
  <si>
    <t>3/4-10 H3 SPPT 3FL Plug Bright</t>
  </si>
  <si>
    <t>VTSPO5102</t>
  </si>
  <si>
    <t>T4705</t>
  </si>
  <si>
    <t>3/4-10 H5 SPPT 3FL Plug Bright</t>
  </si>
  <si>
    <t>VTSPO5103</t>
  </si>
  <si>
    <t>T4723</t>
  </si>
  <si>
    <t>3/4-16 H3 SPPT 3FL Plug Bright</t>
  </si>
  <si>
    <t>VTSPO5104</t>
  </si>
  <si>
    <t>T4725</t>
  </si>
  <si>
    <t>3/4-16 H5 SPPT 3FL Plug Bright</t>
  </si>
  <si>
    <t>VTSPO5105</t>
  </si>
  <si>
    <t>T4483</t>
  </si>
  <si>
    <t>3/8-16 H3 SPPT 3FL Plug Bright</t>
  </si>
  <si>
    <t>VTSPO5065</t>
  </si>
  <si>
    <t>T4485</t>
  </si>
  <si>
    <t>3/8-16 H5 SPPT 3FL Plug Bright</t>
  </si>
  <si>
    <t>VTSPO5066</t>
  </si>
  <si>
    <t>T4487</t>
  </si>
  <si>
    <t>3/8-16 H7 SPPT 3FL Plug Bright</t>
  </si>
  <si>
    <t>VTSPO5067</t>
  </si>
  <si>
    <t>T448A</t>
  </si>
  <si>
    <t>3/8-16 H11 SPPT 3FL Plug Bright</t>
  </si>
  <si>
    <t>VTSPO5068</t>
  </si>
  <si>
    <t>T4502</t>
  </si>
  <si>
    <t>3/8-24 H2 SPPT 3FL Plug Bright</t>
  </si>
  <si>
    <t>T4503</t>
  </si>
  <si>
    <t>3/8-24 H3 SPPT 3FL Plug Bright</t>
  </si>
  <si>
    <t>VTSPO5069</t>
  </si>
  <si>
    <t>T4504</t>
  </si>
  <si>
    <t>3/8-24 H4 SPPT 3FL Plug Bright</t>
  </si>
  <si>
    <t>VTSPO5070</t>
  </si>
  <si>
    <t>T4505</t>
  </si>
  <si>
    <t>3/8-24 H5 SPPT 3FL Plug Bright</t>
  </si>
  <si>
    <t>VTSPO5071</t>
  </si>
  <si>
    <t>T4506</t>
  </si>
  <si>
    <t>3/8-24 H6 SPPT 3FL Plug Bright</t>
  </si>
  <si>
    <t>VTSPO5072</t>
  </si>
  <si>
    <t>T4507</t>
  </si>
  <si>
    <t>3/8-24 H7 SPPT 3FL Plug Bright</t>
  </si>
  <si>
    <t>VTSPO5073</t>
  </si>
  <si>
    <t>T450A</t>
  </si>
  <si>
    <t>3/8-24 H11 SPPT 3FL Plug Bright</t>
  </si>
  <si>
    <t>VTSPO5074</t>
  </si>
  <si>
    <t>T4443</t>
  </si>
  <si>
    <t>5/16-18 H3 SPPT 3FL Plug Bright</t>
  </si>
  <si>
    <t>VTSPO5055</t>
  </si>
  <si>
    <t>T4445</t>
  </si>
  <si>
    <t>5/16-18 H5 SPPT 3FL Plug Bright</t>
  </si>
  <si>
    <t>VTSPO5056</t>
  </si>
  <si>
    <t>T4447</t>
  </si>
  <si>
    <t>5/16-18 H7 SPPT 3FL Plug Bright</t>
  </si>
  <si>
    <t>VTSPO5057</t>
  </si>
  <si>
    <t>T444A</t>
  </si>
  <si>
    <t>5/16-18 H11 SPPT 3FL Plug Bright</t>
  </si>
  <si>
    <t>VTSPO5058</t>
  </si>
  <si>
    <t>T4462</t>
  </si>
  <si>
    <t>5/16-24 H2 SPPT 3FL Plug Bright</t>
  </si>
  <si>
    <t>T4463</t>
  </si>
  <si>
    <t>5/16-24 H3 SPPT 3FL Plug Bright</t>
  </si>
  <si>
    <t>VTSPO5059</t>
  </si>
  <si>
    <t>T4464</t>
  </si>
  <si>
    <t>5/16-24 H4 SPPT 3FL Plug Bright</t>
  </si>
  <si>
    <t>VTSPO5060</t>
  </si>
  <si>
    <t>T4465</t>
  </si>
  <si>
    <t>5/16-24 H5 SPPT 3FL Plug Bright</t>
  </si>
  <si>
    <t>VTSPO5061</t>
  </si>
  <si>
    <t>T4466</t>
  </si>
  <si>
    <t>5/16-24 H6 SPPT 3FL Plug Bright</t>
  </si>
  <si>
    <t>VTSPO5062</t>
  </si>
  <si>
    <t>T4467</t>
  </si>
  <si>
    <t>5/16-24 H7 SPPT 3FL Plug Bright</t>
  </si>
  <si>
    <t>VTSPO5063</t>
  </si>
  <si>
    <t>T446A</t>
  </si>
  <si>
    <t>5/16-24 H11 SPPT 3FL Plug Bright</t>
  </si>
  <si>
    <t>VTSPO5064</t>
  </si>
  <si>
    <t>T4643</t>
  </si>
  <si>
    <t>5/8-11 H3 SPPT 3FL Plug Bright</t>
  </si>
  <si>
    <t>VTSPO5095</t>
  </si>
  <si>
    <t>T4645</t>
  </si>
  <si>
    <t>5/8-11 H5 SPPT 3FL Plug Bright</t>
  </si>
  <si>
    <t>VTSPO5096</t>
  </si>
  <si>
    <t>T4663</t>
  </si>
  <si>
    <t>5/8-18 H3 SPPT 3FL Plug Bright</t>
  </si>
  <si>
    <t>VTSPO5098</t>
  </si>
  <si>
    <t>T4665</t>
  </si>
  <si>
    <t>5/8-18 H5 SPPT 3FL Plug Bright</t>
  </si>
  <si>
    <t>VTSPO5099</t>
  </si>
  <si>
    <t>T4667</t>
  </si>
  <si>
    <t>5/8-18 H7 SPPT 3FL Plug Bright</t>
  </si>
  <si>
    <t>VTSPO5101</t>
  </si>
  <si>
    <t>T4523</t>
  </si>
  <si>
    <t>7/16-14 H3 SPPT 3FL Plug Bright</t>
  </si>
  <si>
    <t>VTSPO5075</t>
  </si>
  <si>
    <t>T4525</t>
  </si>
  <si>
    <t>7/16-14 H5 SPPT 3FL Plug Bright</t>
  </si>
  <si>
    <t>VTSPO5076</t>
  </si>
  <si>
    <t>T4527</t>
  </si>
  <si>
    <t>7/16-14 H7 SPPT 3FL Plug Bright</t>
  </si>
  <si>
    <t>VTSPO5077</t>
  </si>
  <si>
    <t>T452A</t>
  </si>
  <si>
    <t>7/16-14 H11 SPPT 3FL Plug Bright</t>
  </si>
  <si>
    <t>VTSPO5078</t>
  </si>
  <si>
    <t>T4543</t>
  </si>
  <si>
    <t>7/16-20 H3 SPPT 3FL Plug Bright</t>
  </si>
  <si>
    <t>VTSPO5079</t>
  </si>
  <si>
    <t>T4545</t>
  </si>
  <si>
    <t>7/16-20 H5 SPPT 3FL Plug Bright</t>
  </si>
  <si>
    <t>VTSPO5080</t>
  </si>
  <si>
    <t>T4547</t>
  </si>
  <si>
    <t>7/16-20 H7 SPPT 3FL Plug Bright</t>
  </si>
  <si>
    <t>VTSPO5082</t>
  </si>
  <si>
    <t>T454A</t>
  </si>
  <si>
    <t>7/16-20 H11 SPPT 3FL Plug Bright</t>
  </si>
  <si>
    <t>VTSPO5083</t>
  </si>
  <si>
    <t>T4764</t>
  </si>
  <si>
    <t>7/8-14 H4 SPPT 3FL Plug Bright</t>
  </si>
  <si>
    <t>VTSPO5108</t>
  </si>
  <si>
    <t>T4766</t>
  </si>
  <si>
    <t>T4745</t>
  </si>
  <si>
    <t>7/8-9 H5 SPPT 3FL Plug Bright</t>
  </si>
  <si>
    <t>VTSPO5106</t>
  </si>
  <si>
    <t>T4746</t>
  </si>
  <si>
    <t>VTSPO5107</t>
  </si>
  <si>
    <t>T4603</t>
  </si>
  <si>
    <t>9/16-12 H3 SPPT 3FL Plug Bright</t>
  </si>
  <si>
    <t>VTSPO5093</t>
  </si>
  <si>
    <t>T4605</t>
  </si>
  <si>
    <t>T4623</t>
  </si>
  <si>
    <t>9/16-18 H3 SPPT 3FL Plug Bright</t>
  </si>
  <si>
    <t>VTSPO5094</t>
  </si>
  <si>
    <t>T4625</t>
  </si>
  <si>
    <t>T3445</t>
  </si>
  <si>
    <t>M10x1 D5 SPPT 3FL Plug Bright</t>
  </si>
  <si>
    <t>VTSPO5521</t>
  </si>
  <si>
    <t>T344A</t>
  </si>
  <si>
    <t>T3435</t>
  </si>
  <si>
    <t>M10x1.25 D5 SPPT 3FL Plug Bright</t>
  </si>
  <si>
    <t>VTSPO5523</t>
  </si>
  <si>
    <t>T343A</t>
  </si>
  <si>
    <t>T3426</t>
  </si>
  <si>
    <t>M10x1.5 D6 SPPT 3FL Plug Bright</t>
  </si>
  <si>
    <t>VTSPO5525</t>
  </si>
  <si>
    <t>T342A</t>
  </si>
  <si>
    <t>T3525</t>
  </si>
  <si>
    <t>M12x1.25 D5 SPPT 3FL Plug Bright</t>
  </si>
  <si>
    <t>VTSPO5527</t>
  </si>
  <si>
    <t>T352A</t>
  </si>
  <si>
    <t>T3516</t>
  </si>
  <si>
    <t>M12x1.5 D6 SPPT 3FL Plug Bright</t>
  </si>
  <si>
    <t>VTSPO5529</t>
  </si>
  <si>
    <t>T351A</t>
  </si>
  <si>
    <t>T3506</t>
  </si>
  <si>
    <t>M12x1.75 D6 SPPT 3FL Plug Bright</t>
  </si>
  <si>
    <t>VTSPO5531</t>
  </si>
  <si>
    <t>T350A</t>
  </si>
  <si>
    <t>T3556</t>
  </si>
  <si>
    <t>VTSPO5533</t>
  </si>
  <si>
    <t>T3547</t>
  </si>
  <si>
    <t>VTSPO5534</t>
  </si>
  <si>
    <t>T3616</t>
  </si>
  <si>
    <t>VTSPO5535</t>
  </si>
  <si>
    <t>T3607</t>
  </si>
  <si>
    <t>VTSPO5536</t>
  </si>
  <si>
    <t>T3676</t>
  </si>
  <si>
    <t>VTSPO5537</t>
  </si>
  <si>
    <t>T3657</t>
  </si>
  <si>
    <t>VTSPO5538</t>
  </si>
  <si>
    <t>T3726</t>
  </si>
  <si>
    <t>T3707</t>
  </si>
  <si>
    <t>T3766</t>
  </si>
  <si>
    <t>T3747</t>
  </si>
  <si>
    <t>T3806</t>
  </si>
  <si>
    <t>T3788</t>
  </si>
  <si>
    <t>T3886</t>
  </si>
  <si>
    <t>T3868</t>
  </si>
  <si>
    <t>T3203</t>
  </si>
  <si>
    <t>M3x0.5 D3 SPPT 3FL Plug Bright</t>
  </si>
  <si>
    <t>VTSPO5505</t>
  </si>
  <si>
    <t>T320A</t>
  </si>
  <si>
    <t>T3224</t>
  </si>
  <si>
    <t>M3.5x0.6 D4 SPPT 3FL Plug Bright</t>
  </si>
  <si>
    <t>VTSPO5507</t>
  </si>
  <si>
    <t>M3,5</t>
  </si>
  <si>
    <t>M3,5 x 0.6</t>
  </si>
  <si>
    <t>T322A</t>
  </si>
  <si>
    <t>T3976</t>
  </si>
  <si>
    <t>T3949</t>
  </si>
  <si>
    <t>T3244</t>
  </si>
  <si>
    <t>M4x0.7 D4 SPPT 3FL Plug Bright</t>
  </si>
  <si>
    <t>VTSPO5509</t>
  </si>
  <si>
    <t>T324A</t>
  </si>
  <si>
    <t>T3284</t>
  </si>
  <si>
    <t>M5x0.8 D4 SPPT 3FL Plug Bright</t>
  </si>
  <si>
    <t>VTSPO5511</t>
  </si>
  <si>
    <t>T328A</t>
  </si>
  <si>
    <t>T3315</t>
  </si>
  <si>
    <t>M6x1 D5 SPPT 3FL Plug Bright</t>
  </si>
  <si>
    <t>VTSPO5513</t>
  </si>
  <si>
    <t>T331A</t>
  </si>
  <si>
    <t>T3345</t>
  </si>
  <si>
    <t>M7x1 D5 SPPT 3FL Plug Bright</t>
  </si>
  <si>
    <t>VTSPO5515</t>
  </si>
  <si>
    <t>T334A</t>
  </si>
  <si>
    <t>T3375</t>
  </si>
  <si>
    <t>M8x1 D5 SPPT 3FL Plug Bright</t>
  </si>
  <si>
    <t>VTSPO5517</t>
  </si>
  <si>
    <t>T337A</t>
  </si>
  <si>
    <t>T3365</t>
  </si>
  <si>
    <t>M8x1.25 D5 SPPT 3FL Plug Bright</t>
  </si>
  <si>
    <t>VTSPO5519</t>
  </si>
  <si>
    <t>T336A</t>
  </si>
  <si>
    <t>T4323S</t>
  </si>
  <si>
    <t>#10-24 H3 SPPT 3FL Plug Oxide</t>
  </si>
  <si>
    <t>T4325S</t>
  </si>
  <si>
    <t>#10-24 H5 SPPT 3FL Plug Oxide</t>
  </si>
  <si>
    <t>T432AS</t>
  </si>
  <si>
    <t>#10-24 H11 SPPT 3FL Plug Oxide</t>
  </si>
  <si>
    <t>T4342S</t>
  </si>
  <si>
    <t>#10-32 H2 SPPT 3FL Plug Oxide</t>
  </si>
  <si>
    <t>T4343S</t>
  </si>
  <si>
    <t>#10-32 H3 SPPT 3FL Plug Oxide</t>
  </si>
  <si>
    <t>T4344S</t>
  </si>
  <si>
    <t>#10-32 H4 SPPT 3FL Plug Oxide</t>
  </si>
  <si>
    <t>T4345S</t>
  </si>
  <si>
    <t>#10-32 H5 SPPT 3FL Plug Oxide</t>
  </si>
  <si>
    <t>T4346S</t>
  </si>
  <si>
    <t>#10-32 H6 SPPT 3FL Plug Oxide</t>
  </si>
  <si>
    <t>T4347S</t>
  </si>
  <si>
    <t>#10-32 H7 SPPT 3FL Plug Oxide</t>
  </si>
  <si>
    <t>T434AS</t>
  </si>
  <si>
    <t>#10-32 H11 SPPT 3FL Plug Oxide</t>
  </si>
  <si>
    <t>T4363S</t>
  </si>
  <si>
    <t>#12-24 H3 SPPT 3FL Plug Oxide</t>
  </si>
  <si>
    <t>T4383S</t>
  </si>
  <si>
    <t>#12-28 H3 SPPT 3FL Plug Oxide</t>
  </si>
  <si>
    <t>T4082S</t>
  </si>
  <si>
    <t>2-56 H2 SPPT 2FL Plug Oxide</t>
  </si>
  <si>
    <t>T4122S</t>
  </si>
  <si>
    <t>#3-48 H2 SPPT 2FL Plug Oxide</t>
  </si>
  <si>
    <t>T4162S</t>
  </si>
  <si>
    <t>#4-40 H2 SPPT 2FL Plug Oxide</t>
  </si>
  <si>
    <t>T4163S</t>
  </si>
  <si>
    <t>#4-40 H3 SPPT 2FL Plug Oxide</t>
  </si>
  <si>
    <t>T4164S</t>
  </si>
  <si>
    <t>#4-40 H4 SPPT 2FL Plug Oxide</t>
  </si>
  <si>
    <t>T4165S</t>
  </si>
  <si>
    <t>#4-40 H5 SPPT 2FL Plug Oxide</t>
  </si>
  <si>
    <t>T4182S</t>
  </si>
  <si>
    <t>#4-48 H2 SPPT 2FL Plug Oxide</t>
  </si>
  <si>
    <t>T4202S</t>
  </si>
  <si>
    <t>#5-40 H2 SPPT 2FL Plug Oxide</t>
  </si>
  <si>
    <t>T4222S</t>
  </si>
  <si>
    <t>T4242S</t>
  </si>
  <si>
    <t>#6-32 H2 SPPT 2FL Plug Oxide</t>
  </si>
  <si>
    <t>T4243S</t>
  </si>
  <si>
    <t>#6-32 H3 SPPT 2FL Plug Oxide</t>
  </si>
  <si>
    <t>T4244S</t>
  </si>
  <si>
    <t>#6-32 H4 SPPT 2FL Plug Oxide</t>
  </si>
  <si>
    <t>T4245S</t>
  </si>
  <si>
    <t>#6-32 H5 SPPT 2FL Plug Oxide</t>
  </si>
  <si>
    <t>T4246S</t>
  </si>
  <si>
    <t>#6-32 H6 SPPT 2FL Plug Oxide</t>
  </si>
  <si>
    <t>T4247S</t>
  </si>
  <si>
    <t>#6-32 H7 SPPT 2FL Plug Oxide</t>
  </si>
  <si>
    <t>T424AS</t>
  </si>
  <si>
    <t>#6-32 H11 SPPT 2FL Plug Oxide</t>
  </si>
  <si>
    <t>T4262S</t>
  </si>
  <si>
    <t>#6-40 H2 SPPT 2FL Plug Oxide</t>
  </si>
  <si>
    <t>T4282S</t>
  </si>
  <si>
    <t>#8-32 H2 SPPT 3FL Plug Oxide</t>
  </si>
  <si>
    <t>T4283S</t>
  </si>
  <si>
    <t>#8-32 H3 SPPT 3FL Plug Oxide</t>
  </si>
  <si>
    <t>T4284S</t>
  </si>
  <si>
    <t>#8-32 H4 SPPT 3FL Plug Oxide</t>
  </si>
  <si>
    <t>T4285S</t>
  </si>
  <si>
    <t>#8-32 H5 SPPT 3FL Plug Oxide</t>
  </si>
  <si>
    <t>T4286S</t>
  </si>
  <si>
    <t>#8-32 H6 SPPT 3FL Plug Oxide</t>
  </si>
  <si>
    <t>T4287S</t>
  </si>
  <si>
    <t>#8-32 H7 SPPT 3FL Plug Oxide</t>
  </si>
  <si>
    <t>T428AS</t>
  </si>
  <si>
    <t>#8-32 H11 SPPT 3FL Plug Oxide</t>
  </si>
  <si>
    <t>T4302S</t>
  </si>
  <si>
    <t>#8-36 H2 SPPT 3FL Plug Oxide</t>
  </si>
  <si>
    <t>T4965S</t>
  </si>
  <si>
    <t>1 1/2-12 H5 SPPT 4FL Plug Oxide</t>
  </si>
  <si>
    <t>VTSPO5122</t>
  </si>
  <si>
    <t>T4946S</t>
  </si>
  <si>
    <t>1 1/2-6 H6 SPPT 4FL Plug Oxide</t>
  </si>
  <si>
    <t>VTSPO5120</t>
  </si>
  <si>
    <t>T4956S</t>
  </si>
  <si>
    <t>1 1/2-8 H6 SPPT 4FL Plug Oxide</t>
  </si>
  <si>
    <t>VTSPO5121</t>
  </si>
  <si>
    <t>T4885S</t>
  </si>
  <si>
    <t>1 1/4-12 H5 SPPT 4FL Plug Oxide</t>
  </si>
  <si>
    <t>VTSPO5116</t>
  </si>
  <si>
    <t>T4866S</t>
  </si>
  <si>
    <t>1 1/4-7 H6 SPPT 4FL Plug Oxide</t>
  </si>
  <si>
    <t>VTSPO5114</t>
  </si>
  <si>
    <t>T4876S</t>
  </si>
  <si>
    <t>1 1/4-8 H6 SPPT 4FL Plug Oxide</t>
  </si>
  <si>
    <t>VTSPO5115</t>
  </si>
  <si>
    <t>T4845S</t>
  </si>
  <si>
    <t>1 1/8-12 H5 SPPT 4FL Plug Oxide</t>
  </si>
  <si>
    <t>VTSPO5113</t>
  </si>
  <si>
    <t>T4826S</t>
  </si>
  <si>
    <t>1 1/8-7 H6 SPPT 4FL Plug Oxide</t>
  </si>
  <si>
    <t>VTSPO5111</t>
  </si>
  <si>
    <t>T4836S</t>
  </si>
  <si>
    <t>1 1/8-8 H6 SPPT 4FL Plug Oxide</t>
  </si>
  <si>
    <t>VTSPO5112</t>
  </si>
  <si>
    <t>T4925S</t>
  </si>
  <si>
    <t>1 3/8-12 H5 SPPT 4FL Plug Oxide</t>
  </si>
  <si>
    <t>VTSPO5119</t>
  </si>
  <si>
    <t>T4906S</t>
  </si>
  <si>
    <t>1 3/8-6 H6 SPPT 4FL Plug Oxide</t>
  </si>
  <si>
    <t>VTSPO5117</t>
  </si>
  <si>
    <t>T4916S</t>
  </si>
  <si>
    <t>1 3/8-8 H6 SPPT 4FL Plug Oxide</t>
  </si>
  <si>
    <t>VTSPO5118</t>
  </si>
  <si>
    <t>T4563S</t>
  </si>
  <si>
    <t>1/2-13 H3 SPPT 3FL Plug Oxide</t>
  </si>
  <si>
    <t>T4565S</t>
  </si>
  <si>
    <t>1/2-13 H5 SPPT 3FL Plug Oxide</t>
  </si>
  <si>
    <t>T4567S</t>
  </si>
  <si>
    <t>1/2-13 H7 SPPT 3FL Plug Oxide</t>
  </si>
  <si>
    <t>T456AS</t>
  </si>
  <si>
    <t>1/2-13 H11 SPPT 3FL Plug Oxide</t>
  </si>
  <si>
    <t>T4582S</t>
  </si>
  <si>
    <t>1/2-20 H2 SPPT 3FL Plug Oxide</t>
  </si>
  <si>
    <t>T4583S</t>
  </si>
  <si>
    <t>1/2-20 H3 SPPT 3FL Plug Oxide</t>
  </si>
  <si>
    <t>T4585S</t>
  </si>
  <si>
    <t>1/2-20 H5 SPPT 3FL Plug Oxide</t>
  </si>
  <si>
    <t>T4587S</t>
  </si>
  <si>
    <t>1/2-20 H7 SPPT 3FL Plug Oxide</t>
  </si>
  <si>
    <t>T458AS</t>
  </si>
  <si>
    <t>1/2-20 H11 SPPT 3FL Plug Oxide</t>
  </si>
  <si>
    <t>T4402S</t>
  </si>
  <si>
    <t>1/4-20 H2 SPPT 3FL Plug Oxide</t>
  </si>
  <si>
    <t>T4403S</t>
  </si>
  <si>
    <t>1/4-20 H3 SPPT 3FL Plug Oxide</t>
  </si>
  <si>
    <t>T4405S</t>
  </si>
  <si>
    <t>1/4-20 H5 SPPT 3FL Plug Oxide</t>
  </si>
  <si>
    <t>T4407S</t>
  </si>
  <si>
    <t>1/4-20 H7 SPPT 3FL Plug Oxide</t>
  </si>
  <si>
    <t>T440AS</t>
  </si>
  <si>
    <t>1/4-20 H11 SPPT 3FL Plug Oxide</t>
  </si>
  <si>
    <t>T4422S</t>
  </si>
  <si>
    <t>1/4-28 H2 SPPT 3FL Plug Oxide</t>
  </si>
  <si>
    <t>T4423S</t>
  </si>
  <si>
    <t>1/4-28 H3 SPPT 3FL Plug Oxide</t>
  </si>
  <si>
    <t>T4424S</t>
  </si>
  <si>
    <t>1/4-28 H4 SPPT 3FL Plug Oxide</t>
  </si>
  <si>
    <t>T4425S</t>
  </si>
  <si>
    <t>1/4-28 H5 SPPT 3FL Plug Oxide</t>
  </si>
  <si>
    <t>T4426S</t>
  </si>
  <si>
    <t>1/4-28 H6 SPPT 3FL Plug Oxide</t>
  </si>
  <si>
    <t>T4427S</t>
  </si>
  <si>
    <t>1/4-28 H7 SPPT 3FL Plug Oxide</t>
  </si>
  <si>
    <t>T442AS</t>
  </si>
  <si>
    <t>1/4-28 H11 SPPT 3FL Plug Oxide</t>
  </si>
  <si>
    <t>T4804S</t>
  </si>
  <si>
    <t>1-12 H4 SPPT 4FL Plug Oxide</t>
  </si>
  <si>
    <t>T4806S</t>
  </si>
  <si>
    <t>T4784S</t>
  </si>
  <si>
    <t>1-8 H5 SPPT 4FL Plug Oxide</t>
  </si>
  <si>
    <t>T4786S</t>
  </si>
  <si>
    <t>T4703S</t>
  </si>
  <si>
    <t>3/4-10 H3 SPPT 3FL Plug Oxide</t>
  </si>
  <si>
    <t>T4705S</t>
  </si>
  <si>
    <t>3/4-10 H5 SPPT 3FL Plug Oxide</t>
  </si>
  <si>
    <t>T4723S</t>
  </si>
  <si>
    <t>3/4-16 H3 SPPT 3FL Plug Oxide</t>
  </si>
  <si>
    <t>T4725S</t>
  </si>
  <si>
    <t>3/4-16 H5 SPPT 3FL Plug Oxide</t>
  </si>
  <si>
    <t>T4483S</t>
  </si>
  <si>
    <t>3/8-16 H3 SPPT 3FL Plug Oxide</t>
  </si>
  <si>
    <t>T4485S</t>
  </si>
  <si>
    <t>3/8-16 H5 SPPT 3FL Plug Oxide</t>
  </si>
  <si>
    <t>T4487S</t>
  </si>
  <si>
    <t>3/8-16 H7 SPPT 3FL Plug Oxide</t>
  </si>
  <si>
    <t>T448AS</t>
  </si>
  <si>
    <t>3/8-16 H11 SPPT 3FL Plug Oxide</t>
  </si>
  <si>
    <t>T4502S</t>
  </si>
  <si>
    <t>3/8-24 H2 SPPT 3FL Plug Oxide</t>
  </si>
  <si>
    <t>T4503S</t>
  </si>
  <si>
    <t>3/8-24 H3 SPPT 3FL Plug Oxide</t>
  </si>
  <si>
    <t>T4504S</t>
  </si>
  <si>
    <t>3/8-24 H4 SPPT 3FL Plug Oxide</t>
  </si>
  <si>
    <t>T4505S</t>
  </si>
  <si>
    <t>3/8-24 H5 SPPT 3FL Plug Oxide</t>
  </si>
  <si>
    <t>T4506S</t>
  </si>
  <si>
    <t>3/8-24 H6 SPPT 3FL Plug Oxide</t>
  </si>
  <si>
    <t>T4507S</t>
  </si>
  <si>
    <t>3/8-24 H7 SPPT 3FL Plug Oxide</t>
  </si>
  <si>
    <t>T450AS</t>
  </si>
  <si>
    <t>3/8-24 H11 SPPT 3FL Plug Oxide</t>
  </si>
  <si>
    <t>T4443S</t>
  </si>
  <si>
    <t>5/16-18 H3 SPPT 3FL Plug Oxide</t>
  </si>
  <si>
    <t>T4445S</t>
  </si>
  <si>
    <t>5/16-18 H5 SPPT 3FL Plug Oxide</t>
  </si>
  <si>
    <t>T4447S</t>
  </si>
  <si>
    <t>5/16-18 H7 SPPT 3FL Plug Oxide</t>
  </si>
  <si>
    <t>T444AS</t>
  </si>
  <si>
    <t>5/16-18 H11 SPPT 3FL Plug Oxide</t>
  </si>
  <si>
    <t>T4462S</t>
  </si>
  <si>
    <t>5/16-24 H2 SPPT 3FL Plug Oxide</t>
  </si>
  <si>
    <t>T4463S</t>
  </si>
  <si>
    <t>5/16-24 H3 SPPT 3FL Plug Oxide</t>
  </si>
  <si>
    <t>T4464S</t>
  </si>
  <si>
    <t>5/16-24 H4 SPPT 3FL Plug Oxide</t>
  </si>
  <si>
    <t>T4465S</t>
  </si>
  <si>
    <t>5/16-24 H5 SPPT 3FL Plug Oxide</t>
  </si>
  <si>
    <t>T4466S</t>
  </si>
  <si>
    <t>5/16-24 H6 SPPT 3FL Plug Oxide</t>
  </si>
  <si>
    <t>T4467S</t>
  </si>
  <si>
    <t>5/16-24 H7 SPPT 3FL Plug Oxide</t>
  </si>
  <si>
    <t>T446AS</t>
  </si>
  <si>
    <t>5/16-24 H11 SPPT 3FL Plug Oxide</t>
  </si>
  <si>
    <t>T4643S</t>
  </si>
  <si>
    <t>5/8-11 H3 SPPT 3FL Plug Oxide</t>
  </si>
  <si>
    <t>T4645S</t>
  </si>
  <si>
    <t>5/8-11 H5 SPPT 3FL Plug Oxide</t>
  </si>
  <si>
    <t>T4663S</t>
  </si>
  <si>
    <t>5/8-18 H3 SPPT 3FL Plug Oxide</t>
  </si>
  <si>
    <t>T4665S</t>
  </si>
  <si>
    <t>5/8-18 H5 SPPT 3FL Plug Oxide</t>
  </si>
  <si>
    <t>T4667S</t>
  </si>
  <si>
    <t>5/8-18 H7 SPPT 3FL Plug Oxide</t>
  </si>
  <si>
    <t>T4523S</t>
  </si>
  <si>
    <t>7/16-14 H3 SPPT 3FL Plug Oxide</t>
  </si>
  <si>
    <t>T4525S</t>
  </si>
  <si>
    <t>7/16-14 H5 SPPT 3FL Plug Oxide</t>
  </si>
  <si>
    <t>T4527S</t>
  </si>
  <si>
    <t>7/16-14 H7 SPPT 3FL Plug Oxide</t>
  </si>
  <si>
    <t>T452AS</t>
  </si>
  <si>
    <t>7/16-14 H11 SPPT 3FL Plug Oxide</t>
  </si>
  <si>
    <t>T4543S</t>
  </si>
  <si>
    <t>7/16-20 H3 SPPT 3FL Plug Oxide</t>
  </si>
  <si>
    <t>T4545S</t>
  </si>
  <si>
    <t>7/16-20 H5 SPPT 3FL Plug Oxide</t>
  </si>
  <si>
    <t>T4547S</t>
  </si>
  <si>
    <t>7/16-20 H7 SPPT 3FL Plug Oxide</t>
  </si>
  <si>
    <t>T454AS</t>
  </si>
  <si>
    <t>7/16-20 H11 SPPT 3FL Plug Oxide</t>
  </si>
  <si>
    <t>T4764S</t>
  </si>
  <si>
    <t>7/8-14 H4 SPPT 3FL Plug Oxide</t>
  </si>
  <si>
    <t>T4766S</t>
  </si>
  <si>
    <t>T4745S</t>
  </si>
  <si>
    <t>7/8-9 H5 SPPT 3FL Plug Oxide</t>
  </si>
  <si>
    <t>T4746S</t>
  </si>
  <si>
    <t>T4603S</t>
  </si>
  <si>
    <t>9/16-12 H3 SPPT 3FL Plug Oxide</t>
  </si>
  <si>
    <t>T4605S</t>
  </si>
  <si>
    <t>T4623S</t>
  </si>
  <si>
    <t>9/16-18 H3 SPPT 3FL Plug Oxide</t>
  </si>
  <si>
    <t>T4625S</t>
  </si>
  <si>
    <t>T3445S</t>
  </si>
  <si>
    <t>M10x1 D5 SPPT 3FL Plug Oxide</t>
  </si>
  <si>
    <t>T344AS</t>
  </si>
  <si>
    <t>M10x1 D11 SPPT 3FL Plug Oxide</t>
  </si>
  <si>
    <t>VTSPO5522</t>
  </si>
  <si>
    <t>T3435S</t>
  </si>
  <si>
    <t>M10x1.25 D5 SPPT 3FL Plug Oxide</t>
  </si>
  <si>
    <t>T343AS</t>
  </si>
  <si>
    <t>M10x1.25 D11 SPPT 3FL Plug Oxide</t>
  </si>
  <si>
    <t>VTSPO5524</t>
  </si>
  <si>
    <t>T3426S</t>
  </si>
  <si>
    <t>M10x1.5 D6 SPPT 3FL Plug Oxide</t>
  </si>
  <si>
    <t>T342AS</t>
  </si>
  <si>
    <t>M10x1.5 D11 SPPT 3FL Plug Oxide</t>
  </si>
  <si>
    <t>VTSPO5526</t>
  </si>
  <si>
    <t>T3525S</t>
  </si>
  <si>
    <t>M12x1.25 D5 SPPT 3FL Plug Oxide</t>
  </si>
  <si>
    <t>T352AS</t>
  </si>
  <si>
    <t>M12x1.25 D11 SPPT 3FL Plug Oxide</t>
  </si>
  <si>
    <t>VTSPO5528</t>
  </si>
  <si>
    <t>T3516S</t>
  </si>
  <si>
    <t>M12x1.5 D6 SPPT 3FL Plug Oxide</t>
  </si>
  <si>
    <t>T351AS</t>
  </si>
  <si>
    <t>M12x1.5 D11 SPPT 3FL Plug Oxide</t>
  </si>
  <si>
    <t>VTSPO5530</t>
  </si>
  <si>
    <t>T3506S</t>
  </si>
  <si>
    <t>M12x1.75 D6 SPPT 3FL Plug Oxide</t>
  </si>
  <si>
    <t>T350AS</t>
  </si>
  <si>
    <t>M12x1.75 D11 SPPT 3FL Plug Oxide</t>
  </si>
  <si>
    <t>VTSPO5532</t>
  </si>
  <si>
    <t>T3556S</t>
  </si>
  <si>
    <t>M14x1.5 D6 SPPT 3FL Plug Oxide</t>
  </si>
  <si>
    <t>T3547S</t>
  </si>
  <si>
    <t>M14x2 D7 SPPT 3FL Plug Oxide</t>
  </si>
  <si>
    <t>T3616S</t>
  </si>
  <si>
    <t>M16x1.5 D6 SPPT 3FL Plug Oxide</t>
  </si>
  <si>
    <t>T3607S</t>
  </si>
  <si>
    <t>M16x2 D7 SPPT 3FL Plug Oxide</t>
  </si>
  <si>
    <t>T3676S</t>
  </si>
  <si>
    <t>M18x1.5 D6 SPPT 3FL Plug Oxide</t>
  </si>
  <si>
    <t>T3657S</t>
  </si>
  <si>
    <t>M18x2.5 D7 SPPT 3FL Plug Oxide</t>
  </si>
  <si>
    <t>T3726S</t>
  </si>
  <si>
    <t>M20x1.5 D6 SPPT 3FL Plug Oxide</t>
  </si>
  <si>
    <t>VTSPO5539</t>
  </si>
  <si>
    <t>T3707S</t>
  </si>
  <si>
    <t>M20x2.5 D8 SPPT 3FL Plug Oxide</t>
  </si>
  <si>
    <t>VTSPO5540</t>
  </si>
  <si>
    <t>T3766S</t>
  </si>
  <si>
    <t>M22x1.5 D6 SPPT 3FL Plug Oxide</t>
  </si>
  <si>
    <t>VTSPO5541</t>
  </si>
  <si>
    <t>T3747S</t>
  </si>
  <si>
    <t>M22x2.5 D8 SPPT 3FL Plug Oxide</t>
  </si>
  <si>
    <t>VTSPO5542</t>
  </si>
  <si>
    <t>T3806S</t>
  </si>
  <si>
    <t>M24x1.5 D6 SPPT 4FL Plug Oxide</t>
  </si>
  <si>
    <t>T3788S</t>
  </si>
  <si>
    <t>M24x3 D8 SPPT 4FL Plug Oxide</t>
  </si>
  <si>
    <t>VTSPO5544</t>
  </si>
  <si>
    <t>T3886S</t>
  </si>
  <si>
    <t>M27x1.5 D6 SPPT 4FL Plug Oxide</t>
  </si>
  <si>
    <t>VTSPO5545</t>
  </si>
  <si>
    <t>T3868S</t>
  </si>
  <si>
    <t>M27x3 D8 SPPT 4FL Plug Oxide</t>
  </si>
  <si>
    <t>VTSPO5546</t>
  </si>
  <si>
    <t>T3203S</t>
  </si>
  <si>
    <t>M3x0.5 D3 SPPT 3FL Plug Oxide</t>
  </si>
  <si>
    <t>T320AS</t>
  </si>
  <si>
    <t>M3x0.5 D11 SPPT 3FL Plug Oxide</t>
  </si>
  <si>
    <t>VTSPO5506</t>
  </si>
  <si>
    <t>T3224S</t>
  </si>
  <si>
    <t>M3.5x0.6 D4 SPPT 3FL Plug Oxide</t>
  </si>
  <si>
    <t>T322AS</t>
  </si>
  <si>
    <t>M3.5x0.6 D11 SPPT 3FL Plug Oxide</t>
  </si>
  <si>
    <t>VTSPO5508</t>
  </si>
  <si>
    <t>T3976S</t>
  </si>
  <si>
    <t>M30x1.5 D6 SPPT 4FL Plug Oxide</t>
  </si>
  <si>
    <t>VTSPO5547</t>
  </si>
  <si>
    <t>T3949S</t>
  </si>
  <si>
    <t>M30x3.5 D9 SPPT 4FL Plug Oxide</t>
  </si>
  <si>
    <t>VTSPO5548</t>
  </si>
  <si>
    <t>T3244S</t>
  </si>
  <si>
    <t>M4x0.7 D4 SPPT 3FL Plug Oxide</t>
  </si>
  <si>
    <t>T324AS</t>
  </si>
  <si>
    <t>M4x0.7 D11 SPPT 3FL Plug Oxide</t>
  </si>
  <si>
    <t>VTSPO5510</t>
  </si>
  <si>
    <t>T3284S</t>
  </si>
  <si>
    <t>M5x0.8 D4 SPPT 3FL Plug Oxide</t>
  </si>
  <si>
    <t>T328AS</t>
  </si>
  <si>
    <t>M5x0.8 D11 SPPT 3FL Plug Oxide</t>
  </si>
  <si>
    <t>VTSPO5512</t>
  </si>
  <si>
    <t>T3315S</t>
  </si>
  <si>
    <t>M6x1 D5 SPPT 3FL Plug Oxide</t>
  </si>
  <si>
    <t>T331AS</t>
  </si>
  <si>
    <t>M6x1 D11 SPPT 3FL Plug Oxide</t>
  </si>
  <si>
    <t>VTSPO5514</t>
  </si>
  <si>
    <t>T3345S</t>
  </si>
  <si>
    <t>M7x1 D5 SPPT 3FL Plug Oxide</t>
  </si>
  <si>
    <t>T334AS</t>
  </si>
  <si>
    <t>M7x1 D11 SPPT 3FL Plug Oxide</t>
  </si>
  <si>
    <t>VTSPO5516</t>
  </si>
  <si>
    <t>T3375S</t>
  </si>
  <si>
    <t>M8x1 D5 SPPT 3FL Plug Oxide</t>
  </si>
  <si>
    <t>T337AS</t>
  </si>
  <si>
    <t>M8x1 D11 SPPT 3FL Plug Oxide</t>
  </si>
  <si>
    <t>VTSPO5518</t>
  </si>
  <si>
    <t>T3365S</t>
  </si>
  <si>
    <t>M8x1.25 D5 SPPT 3FL Plug Oxide</t>
  </si>
  <si>
    <t>T336AS</t>
  </si>
  <si>
    <t>M8x1.25 D11 SPPT 3FL Plug Oxide</t>
  </si>
  <si>
    <t>VTSPO5520</t>
  </si>
  <si>
    <t>T4323C</t>
  </si>
  <si>
    <t>#10-24 H3 SPPT 3FL Plug TiCN</t>
  </si>
  <si>
    <t>T4325C</t>
  </si>
  <si>
    <t>#10-24 H5 SPPT 3FL Plug TiCN</t>
  </si>
  <si>
    <t>T432AC</t>
  </si>
  <si>
    <t>#10-24 H11 SPPT 3FL Plug TiCN</t>
  </si>
  <si>
    <t>T4342C</t>
  </si>
  <si>
    <t>#10-32 H2 SPPT 3FL Plug TiCN</t>
  </si>
  <si>
    <t>T4343C</t>
  </si>
  <si>
    <t>#10-32 H3 SPPT 3FL Plug TiCN</t>
  </si>
  <si>
    <t>T4344C</t>
  </si>
  <si>
    <t>#10-32 H4 SPPT 3FL Plug TiCN</t>
  </si>
  <si>
    <t>T4345C</t>
  </si>
  <si>
    <t>#10-32 H5 SPPT 3FL Plug TiCN</t>
  </si>
  <si>
    <t>T4346C</t>
  </si>
  <si>
    <t>#10-32 H6 SPPT 3FL Plug TiCN</t>
  </si>
  <si>
    <t>T4347C</t>
  </si>
  <si>
    <t>#10-32 H7 SPPT 3FL Plug TiCN</t>
  </si>
  <si>
    <t>T434AC</t>
  </si>
  <si>
    <t>#10-32 H11 SPPT 3FL Plug TiCN</t>
  </si>
  <si>
    <t>T4363C</t>
  </si>
  <si>
    <t>#12-24 H3 SPPT 3FL Plug TiCN</t>
  </si>
  <si>
    <t>T4383C</t>
  </si>
  <si>
    <t>#12-28 H3 SPPT 3FL Plug TiCN</t>
  </si>
  <si>
    <t>T4082C</t>
  </si>
  <si>
    <t>2-56 H2 SPPT 2FL Plug TiCN</t>
  </si>
  <si>
    <t>T4122C</t>
  </si>
  <si>
    <t>#3-48 H2 SPPT 2FL Plug TiCN</t>
  </si>
  <si>
    <t>T4162C</t>
  </si>
  <si>
    <t>#4-40 H2 SPPT 2FL Plug TiCN</t>
  </si>
  <si>
    <t>T4163C</t>
  </si>
  <si>
    <t>#4-40 H3 SPPT 2FL Plug TiCN</t>
  </si>
  <si>
    <t>T4164C</t>
  </si>
  <si>
    <t>#4-40 H4 SPPT 2FL Plug TiCN</t>
  </si>
  <si>
    <t>T4165C</t>
  </si>
  <si>
    <t>#4-40 H5 SPPT 2FL Plug TiCN</t>
  </si>
  <si>
    <t>T4182C</t>
  </si>
  <si>
    <t>#4-48 H2 SPPT 2FL Plug TiCN</t>
  </si>
  <si>
    <t>T4202C</t>
  </si>
  <si>
    <t>#5-40 H2 SPPT 2FL Plug TiCN</t>
  </si>
  <si>
    <t>T4222C</t>
  </si>
  <si>
    <t>T4242C</t>
  </si>
  <si>
    <t>#6-32 H2 SPPT 2FL Plug TiCN</t>
  </si>
  <si>
    <t>T4243C</t>
  </si>
  <si>
    <t>#6-32 H3 SPPT 2FL Plug TiCN</t>
  </si>
  <si>
    <t>T4244C</t>
  </si>
  <si>
    <t>#6-32 H4 SPPT 2FL Plug TiCN</t>
  </si>
  <si>
    <t>T4245C</t>
  </si>
  <si>
    <t>#6-32 H5 SPPT 2FL Plug TiCN</t>
  </si>
  <si>
    <t>T4246C</t>
  </si>
  <si>
    <t>#6-32 H6 SPPT 2FL Plug TiCN</t>
  </si>
  <si>
    <t>T4247C</t>
  </si>
  <si>
    <t>#6-32 H7 SPPT 2FL Plug TiCN</t>
  </si>
  <si>
    <t>T424AC</t>
  </si>
  <si>
    <t>#6-32 H11 SPPT 2FL Plug TiCN</t>
  </si>
  <si>
    <t>T4262C</t>
  </si>
  <si>
    <t>#6-40 H2 SPPT 2FL Plug TiCN</t>
  </si>
  <si>
    <t>T4282C</t>
  </si>
  <si>
    <t>#8-32 H2 SPPT 3FL Plug TiCN</t>
  </si>
  <si>
    <t>T4283C</t>
  </si>
  <si>
    <t>#8-32 H3 SPPT 3FL Plug TiCN</t>
  </si>
  <si>
    <t>T4284C</t>
  </si>
  <si>
    <t>#8-32 H4 SPPT 3FL Plug TiCN</t>
  </si>
  <si>
    <t>T4285C</t>
  </si>
  <si>
    <t>#8-32 H5 SPPT 3FL Plug TiCN</t>
  </si>
  <si>
    <t>T4286C</t>
  </si>
  <si>
    <t>#8-32 H6 SPPT 3FL Plug TiCN</t>
  </si>
  <si>
    <t>T4287C</t>
  </si>
  <si>
    <t>#8-32 H7 SPPT 3FL Plug TiCN</t>
  </si>
  <si>
    <t>T428AC</t>
  </si>
  <si>
    <t>#8-32 H11 SPPT 3FL Plug TiCN</t>
  </si>
  <si>
    <t>T4302C</t>
  </si>
  <si>
    <t>#8-36 H2 SPPT 3FL Plug TiCN</t>
  </si>
  <si>
    <t>T4965C</t>
  </si>
  <si>
    <t>T4946C</t>
  </si>
  <si>
    <t>T4956C</t>
  </si>
  <si>
    <t>T4885C</t>
  </si>
  <si>
    <t>T4866C</t>
  </si>
  <si>
    <t>T4876C</t>
  </si>
  <si>
    <t>T4845C</t>
  </si>
  <si>
    <t>T4826C</t>
  </si>
  <si>
    <t>T4836C</t>
  </si>
  <si>
    <t>T4925C</t>
  </si>
  <si>
    <t>T4906C</t>
  </si>
  <si>
    <t>T4916C</t>
  </si>
  <si>
    <t>T4563C</t>
  </si>
  <si>
    <t>1/2-13 H3 SPPT 3FL Plug TiCN</t>
  </si>
  <si>
    <t>T4565C</t>
  </si>
  <si>
    <t>1/2-13 H5 SPPT 3FL Plug TiCN</t>
  </si>
  <si>
    <t>T4567C</t>
  </si>
  <si>
    <t>1/2-13 H7 SPPT 3FL Plug TiCN</t>
  </si>
  <si>
    <t>T456AC</t>
  </si>
  <si>
    <t>1/2-13 H11 SPPT 3FL Plug TiCN</t>
  </si>
  <si>
    <t>T4582C</t>
  </si>
  <si>
    <t>1/2-20 H2 SPPT 3FL Plug TiCN</t>
  </si>
  <si>
    <t>T4583C</t>
  </si>
  <si>
    <t>1/2-20 H3 SPPT 3FL Plug TiCN</t>
  </si>
  <si>
    <t>T4585C</t>
  </si>
  <si>
    <t>1/2-20 H5 SPPT 3FL Plug TiCN</t>
  </si>
  <si>
    <t>T4587C</t>
  </si>
  <si>
    <t>1/2-20 H7 SPPT 3FL Plug TiCN</t>
  </si>
  <si>
    <t>T458AC</t>
  </si>
  <si>
    <t>1/2-20 H11 SPPT 3FL Plug TiCN</t>
  </si>
  <si>
    <t>T4402C</t>
  </si>
  <si>
    <t>1/4-20 H2 SPPT 3FL Plug TiCN</t>
  </si>
  <si>
    <t>T4403C</t>
  </si>
  <si>
    <t>1/4-20 H3 SPPT 3FL Plug TiCN</t>
  </si>
  <si>
    <t>T4405C</t>
  </si>
  <si>
    <t>1/4-20 H5 SPPT 3FL Plug TiCN</t>
  </si>
  <si>
    <t>T4407C</t>
  </si>
  <si>
    <t>1/4-20 H7 SPPT 3FL Plug TiCN</t>
  </si>
  <si>
    <t>T440AC</t>
  </si>
  <si>
    <t>1/4-20 H11 SPPT 3FL Plug TiCN</t>
  </si>
  <si>
    <t>T4422C</t>
  </si>
  <si>
    <t>1/4-28 H2 SPPT 3FL Plug TiCN</t>
  </si>
  <si>
    <t>T4423C</t>
  </si>
  <si>
    <t>1/4-28 H3 SPPT 3FL Plug TiCN</t>
  </si>
  <si>
    <t>T4424C</t>
  </si>
  <si>
    <t>1/4-28 H4 SPPT 3FL Plug TiCN</t>
  </si>
  <si>
    <t>T4425C</t>
  </si>
  <si>
    <t>1/4-28 H5 SPPT 3FL Plug TiCN</t>
  </si>
  <si>
    <t>T4426C</t>
  </si>
  <si>
    <t>1/4-28 H6 SPPT 3FL Plug TiCN</t>
  </si>
  <si>
    <t>T4427C</t>
  </si>
  <si>
    <t>1/4-28 H7 SPPT 3FL Plug TiCN</t>
  </si>
  <si>
    <t>T442AC</t>
  </si>
  <si>
    <t>1/4-28 H11 SPPT 3FL Plug TiCN</t>
  </si>
  <si>
    <t>T4804C</t>
  </si>
  <si>
    <t>1-12 H4 SPPT 4FL Plug TiCN</t>
  </si>
  <si>
    <t>T4806C</t>
  </si>
  <si>
    <t>T4784C</t>
  </si>
  <si>
    <t>1-8 H5 SPPT 4FL Plug TiCN</t>
  </si>
  <si>
    <t>T4786C</t>
  </si>
  <si>
    <t>T4703C</t>
  </si>
  <si>
    <t>3/4-10 H3 SPPT 3FL Plug TiCN</t>
  </si>
  <si>
    <t>T4705C</t>
  </si>
  <si>
    <t>3/4-10 H5 SPPT 3FL Plug TiCN</t>
  </si>
  <si>
    <t>T4723C</t>
  </si>
  <si>
    <t>3/4-16 H3 SPPT 3FL Plug TiCN</t>
  </si>
  <si>
    <t>T4725C</t>
  </si>
  <si>
    <t>3/4-16 H5 SPPT 3FL Plug TiCN</t>
  </si>
  <si>
    <t>T4483C</t>
  </si>
  <si>
    <t>3/8-16 H3 SPPT 3FL Plug TiCN</t>
  </si>
  <si>
    <t>T4485C</t>
  </si>
  <si>
    <t>3/8-16 H5 SPPT 3FL Plug TiCN</t>
  </si>
  <si>
    <t>T4487C</t>
  </si>
  <si>
    <t>3/8-16 H7 SPPT 3FL Plug TiCN</t>
  </si>
  <si>
    <t>T448AC</t>
  </si>
  <si>
    <t>3/8-16 H11 SPPT 3FL Plug TiCN</t>
  </si>
  <si>
    <t>T4502C</t>
  </si>
  <si>
    <t>3/8-24 H2 SPPT 3FL Plug TiCN</t>
  </si>
  <si>
    <t>T4503C</t>
  </si>
  <si>
    <t>3/8-24 H3 SPPT 3FL Plug TiCN</t>
  </si>
  <si>
    <t>T4504C</t>
  </si>
  <si>
    <t>3/8-24 H4 SPPT 3FL Plug TiCN</t>
  </si>
  <si>
    <t>T4505C</t>
  </si>
  <si>
    <t>3/8-24 H5 SPPT 3FL Plug TiCN</t>
  </si>
  <si>
    <t>T4506C</t>
  </si>
  <si>
    <t>3/8-24 H6 SPPT 3FL Plug TiCN</t>
  </si>
  <si>
    <t>T4507C</t>
  </si>
  <si>
    <t>3/8-24 H7 SPPT 3FL Plug TiCN</t>
  </si>
  <si>
    <t>T450AC</t>
  </si>
  <si>
    <t>3/8-24 H11 SPPT 3FL Plug TiCN</t>
  </si>
  <si>
    <t>T4443C</t>
  </si>
  <si>
    <t>5/16-18 H3 SPPT 3FL Plug TiCN</t>
  </si>
  <si>
    <t>T4445C</t>
  </si>
  <si>
    <t>5/16-18 H5 SPPT 3FL Plug TiCN</t>
  </si>
  <si>
    <t>T4447C</t>
  </si>
  <si>
    <t>5/16-18 H7 SPPT 3FL Plug TiCN</t>
  </si>
  <si>
    <t>T444AC</t>
  </si>
  <si>
    <t>5/16-18 H11 SPPT 3FL Plug TiCN</t>
  </si>
  <si>
    <t>T4462C</t>
  </si>
  <si>
    <t>5/16-24 H2 SPPT 3FL Plug TiCN</t>
  </si>
  <si>
    <t>T4463C</t>
  </si>
  <si>
    <t>5/16-24 H3 SPPT 3FL Plug TiCN</t>
  </si>
  <si>
    <t>T4464C</t>
  </si>
  <si>
    <t>5/16-24 H4 SPPT 3FL Plug TiCN</t>
  </si>
  <si>
    <t>T4465C</t>
  </si>
  <si>
    <t>5/16-24 H5 SPPT 3FL Plug TiCN</t>
  </si>
  <si>
    <t>T4466C</t>
  </si>
  <si>
    <t>5/16-24 H6 SPPT 3FL Plug TiCN</t>
  </si>
  <si>
    <t>T4467C</t>
  </si>
  <si>
    <t>5/16-24 H7 SPPT 3FL Plug TiCN</t>
  </si>
  <si>
    <t>T446AC</t>
  </si>
  <si>
    <t>5/16-24 H11 SPPT 3FL Plug TiCN</t>
  </si>
  <si>
    <t>T4643C</t>
  </si>
  <si>
    <t>5/8-11 H3 SPPT 3FL Plug TiCN</t>
  </si>
  <si>
    <t>T4645C</t>
  </si>
  <si>
    <t>5/8-11 H5 SPPT 3FL Plug TiCN</t>
  </si>
  <si>
    <t>T4663C</t>
  </si>
  <si>
    <t>5/8-18 H3 SPPT 3FL Plug TiCN</t>
  </si>
  <si>
    <t>T4665C</t>
  </si>
  <si>
    <t>5/8-18 H5 SPPT 3FL Plug TiCN</t>
  </si>
  <si>
    <t>T4667C</t>
  </si>
  <si>
    <t>5/8-18 H7 SPPT 3FL Plug TiCN</t>
  </si>
  <si>
    <t>T4523C</t>
  </si>
  <si>
    <t>7/16-14 H3 SPPT 3FL Plug TiCN</t>
  </si>
  <si>
    <t>T4525C</t>
  </si>
  <si>
    <t>7/16-14 H5 SPPT 3FL Plug TiCN</t>
  </si>
  <si>
    <t>T4527C</t>
  </si>
  <si>
    <t>7/16-14 H7 SPPT 3FL Plug TiCN</t>
  </si>
  <si>
    <t>T452AC</t>
  </si>
  <si>
    <t>7/16-14 H11 SPPT 3FL Plug TiCN</t>
  </si>
  <si>
    <t>T4543C</t>
  </si>
  <si>
    <t>7/16-20 H3 SPPT 3FL Plug TiCN</t>
  </si>
  <si>
    <t>T4545C</t>
  </si>
  <si>
    <t>7/16-20 H5 SPPT 3FL Plug TiCN</t>
  </si>
  <si>
    <t>T4547C</t>
  </si>
  <si>
    <t>7/16-20 H7 SPPT 3FL Plug TiCN</t>
  </si>
  <si>
    <t>T454AC</t>
  </si>
  <si>
    <t>7/16-20 H11 SPPT 3FL Plug TiCN</t>
  </si>
  <si>
    <t>T4764C</t>
  </si>
  <si>
    <t>7/8-14 H4 SPPT 3FL Plug TiCN</t>
  </si>
  <si>
    <t>T4766C</t>
  </si>
  <si>
    <t>T4745C</t>
  </si>
  <si>
    <t>7/8-9 H5 SPPT 3FL Plug TiCN</t>
  </si>
  <si>
    <t>T4746C</t>
  </si>
  <si>
    <t>T4603C</t>
  </si>
  <si>
    <t>9/16-12 H3 SPPT 3FL Plug TiCN</t>
  </si>
  <si>
    <t>T4605C</t>
  </si>
  <si>
    <t>T4623C</t>
  </si>
  <si>
    <t>9/16-18 H3 SPPT 3FL Plug TiCN</t>
  </si>
  <si>
    <t>T4625C</t>
  </si>
  <si>
    <t>T3445C</t>
  </si>
  <si>
    <t>M10x1 D5 SPPT 3FL Plug TiCN</t>
  </si>
  <si>
    <t>T344AC</t>
  </si>
  <si>
    <t>M10x1 D11 SPPT 3FL Plug TiCN</t>
  </si>
  <si>
    <t>T3435C</t>
  </si>
  <si>
    <t>M10x1.25 D5 SPPT 3FL Plug TiCN</t>
  </si>
  <si>
    <t>T343AC</t>
  </si>
  <si>
    <t>M10x1.25 D11 SPPT 3FL Plug TiCN</t>
  </si>
  <si>
    <t>T3426C</t>
  </si>
  <si>
    <t>M10x1.5 D6 SPPT 3FL Plug TiCN</t>
  </si>
  <si>
    <t>T342AC</t>
  </si>
  <si>
    <t>M10x1.5 D11 SPPT 3FL Plug TiCN</t>
  </si>
  <si>
    <t>T3525C</t>
  </si>
  <si>
    <t>M12x1.25 D5 SPPT 3FL Plug TiCN</t>
  </si>
  <si>
    <t>T352AC</t>
  </si>
  <si>
    <t>M12x1.25 D11 SPPT 3FL Plug TiCN</t>
  </si>
  <si>
    <t>T3516C</t>
  </si>
  <si>
    <t>M12x1.5 D6 SPPT 3FL Plug TiCN</t>
  </si>
  <si>
    <t>T351AC</t>
  </si>
  <si>
    <t>M12x1.5 D11 SPPT 3FL Plug TiCN</t>
  </si>
  <si>
    <t>T3506C</t>
  </si>
  <si>
    <t>M12x1.75 D6 SPPT 3FL Plug TiCN</t>
  </si>
  <si>
    <t>T350AC</t>
  </si>
  <si>
    <t>M12x1.75 D11 SPPT 3FL Plug TiCN</t>
  </si>
  <si>
    <t>T3556C</t>
  </si>
  <si>
    <t>M14x1.5 D6 SPPT 3FL Plug TiCN</t>
  </si>
  <si>
    <t>T3547C</t>
  </si>
  <si>
    <t>M14x2 D7 SPPT 3FL Plug TiCN</t>
  </si>
  <si>
    <t>T3616C</t>
  </si>
  <si>
    <t>M16x1.5 D6 SPPT 3FL Plug TiCN</t>
  </si>
  <si>
    <t>T3607C</t>
  </si>
  <si>
    <t>M16x2 D7 SPPT 3FL Plug TiCN</t>
  </si>
  <si>
    <t>T3676C</t>
  </si>
  <si>
    <t>M18x1.5 D6 SPPT 3FL Plug TiCN</t>
  </si>
  <si>
    <t>T3657C</t>
  </si>
  <si>
    <t>M18x2.5 D7 SPPT 3FL Plug TiCN</t>
  </si>
  <si>
    <t>T3726C</t>
  </si>
  <si>
    <t>M20x1.5 D6 SPPT 3FL Plug TiCN</t>
  </si>
  <si>
    <t>T3707C</t>
  </si>
  <si>
    <t>M20x2.5 D8 SPPT 3FL Plug TiCN</t>
  </si>
  <si>
    <t>T3766C</t>
  </si>
  <si>
    <t>T3747C</t>
  </si>
  <si>
    <t>T3806C</t>
  </si>
  <si>
    <t>T3788C</t>
  </si>
  <si>
    <t>T3886C</t>
  </si>
  <si>
    <t>T3868C</t>
  </si>
  <si>
    <t>T3203C</t>
  </si>
  <si>
    <t>M3x0.5 D3 SPPT 3FL Plug TiCN</t>
  </si>
  <si>
    <t>T320AC</t>
  </si>
  <si>
    <t>M3x0.5 D11 SPPT 3FL Plug TiCN</t>
  </si>
  <si>
    <t>T3224C</t>
  </si>
  <si>
    <t>M3.5x0.6 D4 SPPT 3FL Plug TiCN</t>
  </si>
  <si>
    <t>T322AC</t>
  </si>
  <si>
    <t>M3.5x0.6 D11 SPPT 3FL Plug TiCN</t>
  </si>
  <si>
    <t>T3976C</t>
  </si>
  <si>
    <t>T3949C</t>
  </si>
  <si>
    <t>T3244C</t>
  </si>
  <si>
    <t>M4x0.7 D4 SPPT 3FL Plug TiCN</t>
  </si>
  <si>
    <t>T324AC</t>
  </si>
  <si>
    <t>M4x0.7 D11 SPPT 3FL Plug TiCN</t>
  </si>
  <si>
    <t>T3284C</t>
  </si>
  <si>
    <t>M5x0.8 D4 SPPT 3FL Plug TiCN</t>
  </si>
  <si>
    <t>T328AC</t>
  </si>
  <si>
    <t>M5x0.8 D11 SPPT 3FL Plug TiCN</t>
  </si>
  <si>
    <t>T3315C</t>
  </si>
  <si>
    <t>M6x1 D5 SPPT 3FL Plug TiCN</t>
  </si>
  <si>
    <t>T331AC</t>
  </si>
  <si>
    <t>M6x1 D11 SPPT 3FL Plug TiCN</t>
  </si>
  <si>
    <t>T3345C</t>
  </si>
  <si>
    <t>M7x1 D5 SPPT 3FL Plug TiCN</t>
  </si>
  <si>
    <t>T334AC</t>
  </si>
  <si>
    <t>M7x1 D11 SPPT 3FL Plug TiCN</t>
  </si>
  <si>
    <t>T3375C</t>
  </si>
  <si>
    <t>M8x1 D5 SPPT 3FL Plug TiCN</t>
  </si>
  <si>
    <t>T337AC</t>
  </si>
  <si>
    <t>M8x1 D11 SPPT 3FL Plug TiCN</t>
  </si>
  <si>
    <t>T3365C</t>
  </si>
  <si>
    <t>M8x1.25 D5 SPPT 3FL Plug TiCN</t>
  </si>
  <si>
    <t>T336AC</t>
  </si>
  <si>
    <t>M8x1.25 D11 SPPT 3FL Plug TiCN</t>
  </si>
  <si>
    <t>T1323S</t>
  </si>
  <si>
    <t>DIN/ANSI</t>
  </si>
  <si>
    <t>10-24 2B 3FX SEMI-BOTT HY-PRO DIN S/O</t>
  </si>
  <si>
    <t>2B</t>
  </si>
  <si>
    <t>VTSFT9011</t>
  </si>
  <si>
    <t>T1343S</t>
  </si>
  <si>
    <t>10-32 2B 3FX SEMI-BOTT HY-PRO DIN S/O</t>
  </si>
  <si>
    <t>VTSFT9012</t>
  </si>
  <si>
    <t>T1363S</t>
  </si>
  <si>
    <t>T1383S</t>
  </si>
  <si>
    <t>T1082S</t>
  </si>
  <si>
    <t>T1122S</t>
  </si>
  <si>
    <t>T1162S</t>
  </si>
  <si>
    <t>4-40 2B 3FX SEMI-BOTT HY-PRO DIN S/O</t>
  </si>
  <si>
    <t>VTSFT9008</t>
  </si>
  <si>
    <t>T1182S</t>
  </si>
  <si>
    <t>T1202S</t>
  </si>
  <si>
    <t>T1243S</t>
  </si>
  <si>
    <t>6-32 2B 3FX SEMI-BOTT HY-PRO DIN S/O</t>
  </si>
  <si>
    <t>VTSFT9009</t>
  </si>
  <si>
    <t>T1262S</t>
  </si>
  <si>
    <t>T1283S</t>
  </si>
  <si>
    <t>8-32 2B 3FX SEMI-BOTT HY-PRO DIN S/O</t>
  </si>
  <si>
    <t>VTSFT9010</t>
  </si>
  <si>
    <t>T1565S</t>
  </si>
  <si>
    <t>1/2-13 2B 3FX SEMI-BOTT HY-PRO DIN S/O</t>
  </si>
  <si>
    <t>VTSFT9021</t>
  </si>
  <si>
    <t>T1585S</t>
  </si>
  <si>
    <t>1/2-20 2B 3FX SEMI-BOTT HY-PRO DIN S/O</t>
  </si>
  <si>
    <t>VTSFT9022</t>
  </si>
  <si>
    <t>T1405S</t>
  </si>
  <si>
    <t>1/4-20 2B 3FX SEMI-BOTT HY-PRO DIN S/O</t>
  </si>
  <si>
    <t>VTSFT9013</t>
  </si>
  <si>
    <t>T1424S</t>
  </si>
  <si>
    <t>1/4-28 2B 3FX SEMI-BOTT HY-PRO DIN S/O</t>
  </si>
  <si>
    <t>VTSFT9014</t>
  </si>
  <si>
    <t>T1806S</t>
  </si>
  <si>
    <t>1"-12 2B 4FX SEMI-BOTT HY-PRO DIN S/O</t>
  </si>
  <si>
    <t>T1786S</t>
  </si>
  <si>
    <t>1"-8 2B 4FX SEMI-BOTT HY-PRO DIN S/O</t>
  </si>
  <si>
    <t>T1705S</t>
  </si>
  <si>
    <t>3/4-10 2B 4FX SEMI-BOTT HY-PRO DIN S/O</t>
  </si>
  <si>
    <t>VTSFT9025</t>
  </si>
  <si>
    <t>T1725S</t>
  </si>
  <si>
    <t>3/4-16 2B 4FX SEMI-BOTT HY-PRO DIN S/O</t>
  </si>
  <si>
    <t>VTSFT9026</t>
  </si>
  <si>
    <t>T1485S</t>
  </si>
  <si>
    <t>3/8-16 2B 3FX SEMI-BOTT HY-PRO DIN S/O</t>
  </si>
  <si>
    <t>VTSFT9017</t>
  </si>
  <si>
    <t>T1504S</t>
  </si>
  <si>
    <t>3/8-24 2B 3FX SEMI-BOTT HY-PRO DIN S/O</t>
  </si>
  <si>
    <t>VTSFT9018</t>
  </si>
  <si>
    <t>T1445S</t>
  </si>
  <si>
    <t>5/16-18 2B 3FX SEMI-BOTT HY-PRO DIN S/O</t>
  </si>
  <si>
    <t>VTSFT9015</t>
  </si>
  <si>
    <t>T1464S</t>
  </si>
  <si>
    <t>5/16-24 2B 3FX SEMI-BOTT HY-PRO DIN S/O</t>
  </si>
  <si>
    <t>VTSFT9016</t>
  </si>
  <si>
    <t>T1645S</t>
  </si>
  <si>
    <t>5/8-11 2B 4FX SEMI-BOTT HY-PRO DIN S/O</t>
  </si>
  <si>
    <t>VTSFT9023</t>
  </si>
  <si>
    <t>T1665S</t>
  </si>
  <si>
    <t>5/8-18 2B 4FX SEMI-BOTT HY-PRO DIN S/O</t>
  </si>
  <si>
    <t>VTSFT9024</t>
  </si>
  <si>
    <t>T1525S</t>
  </si>
  <si>
    <t>7/16-14 2B 3FX SEMI-BOTT HY-PRO DIN S/O</t>
  </si>
  <si>
    <t>VTSFT9019</t>
  </si>
  <si>
    <t>T1545S</t>
  </si>
  <si>
    <t>7/16-20 2B 3FX SEMI-BOTT HY-PRO DIN S/O</t>
  </si>
  <si>
    <t>VTSFT9020</t>
  </si>
  <si>
    <t>T1766S</t>
  </si>
  <si>
    <t>7/8-14 2B 4FX SEMI-BOTT HY-PRO DIN S/O</t>
  </si>
  <si>
    <t>T1746S</t>
  </si>
  <si>
    <t>7/8-9 2B 4FX SEMI-BOTT HY-PRO DIN S/O</t>
  </si>
  <si>
    <t>T1605S</t>
  </si>
  <si>
    <t>T1625S</t>
  </si>
  <si>
    <t>TA435S</t>
  </si>
  <si>
    <t>M10x1.25 6H 3FX SEMI-BOTT HY-PRO DIN S/O</t>
  </si>
  <si>
    <t>6H</t>
  </si>
  <si>
    <t>VTSFT9509</t>
  </si>
  <si>
    <t>TA426S</t>
  </si>
  <si>
    <t>M10x1.5 6H 3FX SEMI-BOTT HY-PRO DIN S/O</t>
  </si>
  <si>
    <t>VTSFT9510</t>
  </si>
  <si>
    <t>TA525S</t>
  </si>
  <si>
    <t>M12x1.25 6H 3FX SEMI-BOTT HY-PRO DIN S/O</t>
  </si>
  <si>
    <t>VTSFT9511</t>
  </si>
  <si>
    <t>TA51AS</t>
  </si>
  <si>
    <t>M12x1.5 6H 3FX SEMI-BOTT HY-PRO DIN S/O</t>
  </si>
  <si>
    <t>VTSFT9512</t>
  </si>
  <si>
    <t>TA506S</t>
  </si>
  <si>
    <t>M12x1.75 6H 3FX SEMI-BOTT HY-PRO DIN S/O</t>
  </si>
  <si>
    <t>VTSFT9513</t>
  </si>
  <si>
    <t>TA556S</t>
  </si>
  <si>
    <t>M14x1.5 6H 3FX SEMI-BOTT HY-PRO DIN S/O</t>
  </si>
  <si>
    <t>VTSFT9514</t>
  </si>
  <si>
    <t>TA547S</t>
  </si>
  <si>
    <t>M14x2 6H 3FX SEMI-BOTT HY-PRO DIN S/O</t>
  </si>
  <si>
    <t>VTSFT9515</t>
  </si>
  <si>
    <t>TA616S</t>
  </si>
  <si>
    <t>M16x1.5 6H 3FX SEMI-BOTT HY-PRO DIN S/O</t>
  </si>
  <si>
    <t>VTSFT9516</t>
  </si>
  <si>
    <t>TA607S</t>
  </si>
  <si>
    <t>M16x2 6H 3FX SEMI-BOTT HY-PRO DIN S/O</t>
  </si>
  <si>
    <t>VTSFT9517</t>
  </si>
  <si>
    <t>TA676S</t>
  </si>
  <si>
    <t>M18x1.5 6H 4FX SEMI-BOTT HY-PRO DIN S/O</t>
  </si>
  <si>
    <t>VTSFT9518</t>
  </si>
  <si>
    <t>TA657S</t>
  </si>
  <si>
    <t>M18x2.5 6H 4FX SEMI-BOTT HY-PRO DIN S/O</t>
  </si>
  <si>
    <t>VTSFT9519</t>
  </si>
  <si>
    <t>TA726S</t>
  </si>
  <si>
    <t>M20x1.5 6H 4FX SEMI-BOTT HY-PRO DIN S/O</t>
  </si>
  <si>
    <t>VTSFT9520</t>
  </si>
  <si>
    <t>TA707S</t>
  </si>
  <si>
    <t>M20x2.5 6H 4FX SEMI-BOTT HY-PRO DIN S/O</t>
  </si>
  <si>
    <t>VTSFT9521</t>
  </si>
  <si>
    <t>TA203S</t>
  </si>
  <si>
    <t>M3x0.5 6H 3FX SEMI-BOTT HY-PRO DIN S/O</t>
  </si>
  <si>
    <t>VTSFT9504</t>
  </si>
  <si>
    <t>TA224S</t>
  </si>
  <si>
    <t>TA244S</t>
  </si>
  <si>
    <t>M4x0.7 6H 3FX SEMI-BOTT HY-PRO DIN S/O</t>
  </si>
  <si>
    <t>VTSFT9505</t>
  </si>
  <si>
    <t>TA284S</t>
  </si>
  <si>
    <t>M5x0.8 6H 3FX SEMI-BOTT HY-PRO DIN S/O</t>
  </si>
  <si>
    <t>VTSFT9506</t>
  </si>
  <si>
    <t>TA315S</t>
  </si>
  <si>
    <t>M6x1 6H 3FX SEMI-BOTT HY-PRO DIN S/O</t>
  </si>
  <si>
    <t>VTSFT9507</t>
  </si>
  <si>
    <t>TA345S</t>
  </si>
  <si>
    <t>TA375S</t>
  </si>
  <si>
    <t>TA365S</t>
  </si>
  <si>
    <t>M8x1.25 6H 3FX SEMI-BOTT HY-PRO DIN S/O</t>
  </si>
  <si>
    <t>VTSFT9508</t>
  </si>
  <si>
    <t>T1323C</t>
  </si>
  <si>
    <t>T1343C</t>
  </si>
  <si>
    <t>T1363C</t>
  </si>
  <si>
    <t>T1383C</t>
  </si>
  <si>
    <t>T1082C</t>
  </si>
  <si>
    <t>T1122C</t>
  </si>
  <si>
    <t>T1162C</t>
  </si>
  <si>
    <t>T1182C</t>
  </si>
  <si>
    <t>T1202C</t>
  </si>
  <si>
    <t>T1243C</t>
  </si>
  <si>
    <t>T1262C</t>
  </si>
  <si>
    <t>T1283C</t>
  </si>
  <si>
    <t>T1565C</t>
  </si>
  <si>
    <t>T1585C</t>
  </si>
  <si>
    <t>T1405C</t>
  </si>
  <si>
    <t>T1424C</t>
  </si>
  <si>
    <t>T1806C</t>
  </si>
  <si>
    <t>T1786C</t>
  </si>
  <si>
    <t>T1705C</t>
  </si>
  <si>
    <t>T1725C</t>
  </si>
  <si>
    <t>T1485C</t>
  </si>
  <si>
    <t>T1504C</t>
  </si>
  <si>
    <t>T1445C</t>
  </si>
  <si>
    <t>T1464C</t>
  </si>
  <si>
    <t>T1645C</t>
  </si>
  <si>
    <t>T1665C</t>
  </si>
  <si>
    <t>T1525C</t>
  </si>
  <si>
    <t>T1545C</t>
  </si>
  <si>
    <t>T1766C</t>
  </si>
  <si>
    <t>T1746C</t>
  </si>
  <si>
    <t>T1605C</t>
  </si>
  <si>
    <t>T1625C</t>
  </si>
  <si>
    <t>TA435C</t>
  </si>
  <si>
    <t>TA426C</t>
  </si>
  <si>
    <t>TA525C</t>
  </si>
  <si>
    <t>TA51AC</t>
  </si>
  <si>
    <t>TA506C</t>
  </si>
  <si>
    <t>TA556C</t>
  </si>
  <si>
    <t>TA547C</t>
  </si>
  <si>
    <t>TA616C</t>
  </si>
  <si>
    <t>TA607C</t>
  </si>
  <si>
    <t>TA676C</t>
  </si>
  <si>
    <t>TA657C</t>
  </si>
  <si>
    <t>TA726C</t>
  </si>
  <si>
    <t>TA707C</t>
  </si>
  <si>
    <t>TA203C</t>
  </si>
  <si>
    <t>TA224C</t>
  </si>
  <si>
    <t>TA244C</t>
  </si>
  <si>
    <t>TA284C</t>
  </si>
  <si>
    <t>TA315C</t>
  </si>
  <si>
    <t>TA345C</t>
  </si>
  <si>
    <t>TA375C</t>
  </si>
  <si>
    <t>TA365C</t>
  </si>
  <si>
    <t>TC323S</t>
  </si>
  <si>
    <t>10-24 2B 3S/P PLUG HY-PRO DIN S/O</t>
  </si>
  <si>
    <t>VTSPO9007</t>
  </si>
  <si>
    <t>TC343S</t>
  </si>
  <si>
    <t>10-32 2B 3S/P PLUG HY-PRO DIN S/O</t>
  </si>
  <si>
    <t>VTSPO9008</t>
  </si>
  <si>
    <t>TC363S</t>
  </si>
  <si>
    <t>TC383S</t>
  </si>
  <si>
    <t>TC082S</t>
  </si>
  <si>
    <t>TC122S</t>
  </si>
  <si>
    <t>TC162S</t>
  </si>
  <si>
    <t>4-40 2B 2S/P PLUG HY-PRO DIN S/O</t>
  </si>
  <si>
    <t>VTSPO9004</t>
  </si>
  <si>
    <t>TC182S</t>
  </si>
  <si>
    <t>TC202S</t>
  </si>
  <si>
    <t>TC243S</t>
  </si>
  <si>
    <t>6-32 2B 2S/P PLUG HY-PRO DIN S/O</t>
  </si>
  <si>
    <t>VTSPO9005</t>
  </si>
  <si>
    <t>TC262S</t>
  </si>
  <si>
    <t>TC283S</t>
  </si>
  <si>
    <t>8-32 2B 3S/P PLUG HY-PRO DIN S/O</t>
  </si>
  <si>
    <t>VTSPO9006</t>
  </si>
  <si>
    <t>TC565S</t>
  </si>
  <si>
    <t>1/2-13 2B 3S/P PLUG HY-PRO DIN S/O</t>
  </si>
  <si>
    <t>VTSPO9017</t>
  </si>
  <si>
    <t>TC585S</t>
  </si>
  <si>
    <t>1/2-20 2B 3S/P PLUG HY-PRO DIN S/O</t>
  </si>
  <si>
    <t>VTSPO9018</t>
  </si>
  <si>
    <t>TC405S</t>
  </si>
  <si>
    <t>1/4-20 2B 3S/P PLUG HY-PRO DIN S/O</t>
  </si>
  <si>
    <t>VTSPO9009</t>
  </si>
  <si>
    <t>TC424S</t>
  </si>
  <si>
    <t>1/4-28 2B 3S/P PLUG HY-PRO DIN S/O</t>
  </si>
  <si>
    <t>VTSPO9010</t>
  </si>
  <si>
    <t>TC806S</t>
  </si>
  <si>
    <t>TC786S</t>
  </si>
  <si>
    <t>TC705S</t>
  </si>
  <si>
    <t>3/4-10 2B 3S/P PLUG HY-PRO DIN S/O</t>
  </si>
  <si>
    <t>VTSPO9021</t>
  </si>
  <si>
    <t>TC725S</t>
  </si>
  <si>
    <t>3/4-16 2B 3S/P PLUG HY-PRO DIN S/O</t>
  </si>
  <si>
    <t>VTSPO9022</t>
  </si>
  <si>
    <t>TC485S</t>
  </si>
  <si>
    <t>3/8-16 2B 3S/P PLUG HY-PRO DIN S/O</t>
  </si>
  <si>
    <t>VTSPO9013</t>
  </si>
  <si>
    <t>TC504S</t>
  </si>
  <si>
    <t>3/8-24 2B 3S/P PLUG HY-PRO DIN S/O</t>
  </si>
  <si>
    <t>VTSPO9014</t>
  </si>
  <si>
    <t>TC445S</t>
  </si>
  <si>
    <t>5/16-18 2B 3S/P PLUG HY-PRO DIN S/O</t>
  </si>
  <si>
    <t>VTSPO9011</t>
  </si>
  <si>
    <t>TC464S</t>
  </si>
  <si>
    <t>5/16-24 2B 3S/P PLUG HY-PRO DIN S/O</t>
  </si>
  <si>
    <t>VTSPO9012</t>
  </si>
  <si>
    <t>TC645S</t>
  </si>
  <si>
    <t>5/8-11 2B 3S/P PLUG HY-PRO DIN S/O</t>
  </si>
  <si>
    <t>VTSPO9019</t>
  </si>
  <si>
    <t>TC665S</t>
  </si>
  <si>
    <t>5/8-18 2B 3S/P PLUG HY-PRO DIN S/O</t>
  </si>
  <si>
    <t>VTSPO9020</t>
  </si>
  <si>
    <t>TC525S</t>
  </si>
  <si>
    <t>7/16-14 2B 3S/P PLUG HY-PRO DIN S/O</t>
  </si>
  <si>
    <t>VTSPO9015</t>
  </si>
  <si>
    <t>TC545S</t>
  </si>
  <si>
    <t>7/16-20 2B 3S/P PLUG HY-PRO DIN S/O</t>
  </si>
  <si>
    <t>VTSPO9016</t>
  </si>
  <si>
    <t>TC766S</t>
  </si>
  <si>
    <t>TC746S</t>
  </si>
  <si>
    <t>TC605S</t>
  </si>
  <si>
    <t>TC625S</t>
  </si>
  <si>
    <t>TK435S</t>
  </si>
  <si>
    <t>M10 X 1.25 6H 3S/P PLUG HY-PRO DIN S/O</t>
  </si>
  <si>
    <t>VTSPO9511</t>
  </si>
  <si>
    <t>TK426S</t>
  </si>
  <si>
    <t>M10 X 1.5 6H 3S/P PLUG HY-PRO DIN S/O</t>
  </si>
  <si>
    <t>VTSPO9512</t>
  </si>
  <si>
    <t>TK525S</t>
  </si>
  <si>
    <t>M12 X 1.25 6H 3S/P PLUG HY-PRO DIN S/O</t>
  </si>
  <si>
    <t>VTSPO9513</t>
  </si>
  <si>
    <t>M12 X 1.5 6H 3S/P PLUG HY-PRO DIN S/O</t>
  </si>
  <si>
    <t>VTSPO9514</t>
  </si>
  <si>
    <t>TK506S</t>
  </si>
  <si>
    <t>M12 X 1.75 6H 3S/P PLUG HY-PRO DIN S/O</t>
  </si>
  <si>
    <t>VTSPO9515</t>
  </si>
  <si>
    <t>TK556S</t>
  </si>
  <si>
    <t>M14 X 1.5 6H 3S/P PLUG HY-PRO DIN S/O</t>
  </si>
  <si>
    <t>VTSPO9516</t>
  </si>
  <si>
    <t>TK547S</t>
  </si>
  <si>
    <t>M14 X 2.0 6H 3S/P PLUG HY-PRO DIN S/O</t>
  </si>
  <si>
    <t>VTSPO9517</t>
  </si>
  <si>
    <t>TK616S</t>
  </si>
  <si>
    <t>M16 X 1.5 6H 3S/P PLUG HY-PRO DIN S/O</t>
  </si>
  <si>
    <t>VTSPO9518</t>
  </si>
  <si>
    <t>TK607S</t>
  </si>
  <si>
    <t>M16 X 2.0 6H 3S/P PLUG HY-PRO DIN S/O</t>
  </si>
  <si>
    <t>VTSPO9519</t>
  </si>
  <si>
    <t>TK676S</t>
  </si>
  <si>
    <t>M18 X 1.5 6H 3S/P PLUG HY-PRO DIN S/O</t>
  </si>
  <si>
    <t>VTSPO9520</t>
  </si>
  <si>
    <t>TK657S</t>
  </si>
  <si>
    <t>M18 X 2.5 6H 3S/P PLUG HY-PRO DIN S/O</t>
  </si>
  <si>
    <t>VTSPO9521</t>
  </si>
  <si>
    <t>M20 X 1.5 6H 3S/P PLUG HY-PRO DIN S/O</t>
  </si>
  <si>
    <t>VTSPO9522</t>
  </si>
  <si>
    <t>M20 X 2.5 6H 3S/P PLUG HY-PRO DIN S/O</t>
  </si>
  <si>
    <t>VTSPO9523</t>
  </si>
  <si>
    <t>TK203S</t>
  </si>
  <si>
    <t>M3 X 0.5 6H 3S/P PLUG HY-PRO DIN S/O</t>
  </si>
  <si>
    <t>VTSPO9506</t>
  </si>
  <si>
    <t>TK224S</t>
  </si>
  <si>
    <t>TK244S</t>
  </si>
  <si>
    <t>M4 X 0.7 6H 3S/P PLUG HY-PRO DIN S/O</t>
  </si>
  <si>
    <t>VTSPO9507</t>
  </si>
  <si>
    <t>TK284S</t>
  </si>
  <si>
    <t>M5 X 0.8 6H 3S/P PLUG HY-PRO DIN S/O</t>
  </si>
  <si>
    <t>VTSPO9508</t>
  </si>
  <si>
    <t>TK315S</t>
  </si>
  <si>
    <t>M6 X 1.0 6H 3S/P PLUG HY-PRO DIN S/O</t>
  </si>
  <si>
    <t>VTSPO9509</t>
  </si>
  <si>
    <t>TK365S</t>
  </si>
  <si>
    <t>M8 X 1.25 6H 3S/P PLUG HY-PRO DIN S/O</t>
  </si>
  <si>
    <t>VTSPO9510</t>
  </si>
  <si>
    <t>TC323C</t>
  </si>
  <si>
    <t>TC343C</t>
  </si>
  <si>
    <t>TC363C</t>
  </si>
  <si>
    <t>TC383C</t>
  </si>
  <si>
    <t>TC082C</t>
  </si>
  <si>
    <t>TC122C</t>
  </si>
  <si>
    <t>TC162C</t>
  </si>
  <si>
    <t>TC182C</t>
  </si>
  <si>
    <t>TC202C</t>
  </si>
  <si>
    <t>TC243C</t>
  </si>
  <si>
    <t>TC262C</t>
  </si>
  <si>
    <t>TC283C</t>
  </si>
  <si>
    <t>TC565C</t>
  </si>
  <si>
    <t>TC585C</t>
  </si>
  <si>
    <t>TC405C</t>
  </si>
  <si>
    <t>TC424C</t>
  </si>
  <si>
    <t>TC806C</t>
  </si>
  <si>
    <t>TC786C</t>
  </si>
  <si>
    <t>TC705C</t>
  </si>
  <si>
    <t>TC725C</t>
  </si>
  <si>
    <t>TC485C</t>
  </si>
  <si>
    <t>TC504C</t>
  </si>
  <si>
    <t>TC445C</t>
  </si>
  <si>
    <t>TC464C</t>
  </si>
  <si>
    <t>TC645C</t>
  </si>
  <si>
    <t>TC665C</t>
  </si>
  <si>
    <t>TC525C</t>
  </si>
  <si>
    <t>TC545C</t>
  </si>
  <si>
    <t>TC766C</t>
  </si>
  <si>
    <t>TC746C</t>
  </si>
  <si>
    <t>TC605C</t>
  </si>
  <si>
    <t>TC625C</t>
  </si>
  <si>
    <t>TK435C</t>
  </si>
  <si>
    <t>TK426C</t>
  </si>
  <si>
    <t>TK525C</t>
  </si>
  <si>
    <t>TK516C</t>
  </si>
  <si>
    <t>TK506C</t>
  </si>
  <si>
    <t>TK556C</t>
  </si>
  <si>
    <t>TK547C</t>
  </si>
  <si>
    <t>TK616C</t>
  </si>
  <si>
    <t>TK607C</t>
  </si>
  <si>
    <t>TK676C</t>
  </si>
  <si>
    <t>TK657C</t>
  </si>
  <si>
    <t>TK726C</t>
  </si>
  <si>
    <t>TK707C</t>
  </si>
  <si>
    <t>TK203C</t>
  </si>
  <si>
    <t>TK224C</t>
  </si>
  <si>
    <t>TK244C</t>
  </si>
  <si>
    <t>TK284C</t>
  </si>
  <si>
    <t>TK315C</t>
  </si>
  <si>
    <t>TK345C</t>
  </si>
  <si>
    <t>TK375C</t>
  </si>
  <si>
    <t>TK365C</t>
  </si>
  <si>
    <t>Brand</t>
  </si>
  <si>
    <t>OSG Hy-Pro</t>
  </si>
  <si>
    <t>WIDIA VariTap</t>
  </si>
  <si>
    <t>Select Brand</t>
  </si>
  <si>
    <t>Competitive
Part Number</t>
  </si>
  <si>
    <t>Spiral Flute</t>
  </si>
  <si>
    <t>Spiral Point</t>
  </si>
  <si>
    <t>Size &amp; Pitch</t>
  </si>
  <si>
    <t>Pitch Limit</t>
  </si>
  <si>
    <t>Chamfer Length</t>
  </si>
  <si>
    <t>Flute Style</t>
  </si>
  <si>
    <t>Coating / Finish</t>
  </si>
  <si>
    <t>Blank Style</t>
  </si>
  <si>
    <t>Color:</t>
  </si>
  <si>
    <t>1.</t>
  </si>
  <si>
    <t>2.</t>
  </si>
  <si>
    <t>YG-1 EDP#</t>
  </si>
  <si>
    <t>http://www.yg1usa.com/feature/itemdetail.asp?edpno=T2323</t>
  </si>
  <si>
    <t>http://www.yg1usa.com/feature/itemdetail.asp?edpno=T2325</t>
  </si>
  <si>
    <t>http://www.yg1usa.com/feature/itemdetail.asp?edpno=T232A</t>
  </si>
  <si>
    <t>http://www.yg1usa.com/feature/itemdetail.asp?edpno=T2342</t>
  </si>
  <si>
    <t>http://www.yg1usa.com/feature/itemdetail.asp?edpno=T2343</t>
  </si>
  <si>
    <t>http://www.yg1usa.com/feature/itemdetail.asp?edpno=T2345</t>
  </si>
  <si>
    <t>http://www.yg1usa.com/feature/itemdetail.asp?edpno=T2347</t>
  </si>
  <si>
    <t>http://www.yg1usa.com/feature/itemdetail.asp?edpno=T234A</t>
  </si>
  <si>
    <t>http://www.yg1usa.com/feature/itemdetail.asp?edpno=T2363</t>
  </si>
  <si>
    <t>http://www.yg1usa.com/feature/itemdetail.asp?edpno=T2383</t>
  </si>
  <si>
    <t>http://www.yg1usa.com/feature/itemdetail.asp?edpno=T2082</t>
  </si>
  <si>
    <t>http://www.yg1usa.com/feature/itemdetail.asp?edpno=T2122</t>
  </si>
  <si>
    <t>http://www.yg1usa.com/feature/itemdetail.asp?edpno=T2162</t>
  </si>
  <si>
    <t>http://www.yg1usa.com/feature/itemdetail.asp?edpno=T2163</t>
  </si>
  <si>
    <t>http://www.yg1usa.com/feature/itemdetail.asp?edpno=T2164</t>
  </si>
  <si>
    <t>http://www.yg1usa.com/feature/itemdetail.asp?edpno=T2165</t>
  </si>
  <si>
    <t>http://www.yg1usa.com/feature/itemdetail.asp?edpno=T2182</t>
  </si>
  <si>
    <t>http://www.yg1usa.com/feature/itemdetail.asp?edpno=T2202</t>
  </si>
  <si>
    <t>http://www.yg1usa.com/feature/itemdetail.asp?edpno=T2242</t>
  </si>
  <si>
    <t>http://www.yg1usa.com/feature/itemdetail.asp?edpno=T2243</t>
  </si>
  <si>
    <t>http://www.yg1usa.com/feature/itemdetail.asp?edpno=T2245</t>
  </si>
  <si>
    <t>http://www.yg1usa.com/feature/itemdetail.asp?edpno=T2247</t>
  </si>
  <si>
    <t>http://www.yg1usa.com/feature/itemdetail.asp?edpno=T224A</t>
  </si>
  <si>
    <t>http://www.yg1usa.com/feature/itemdetail.asp?edpno=T2262</t>
  </si>
  <si>
    <t>http://www.yg1usa.com/feature/itemdetail.asp?edpno=T2282</t>
  </si>
  <si>
    <t>http://www.yg1usa.com/feature/itemdetail.asp?edpno=T2283</t>
  </si>
  <si>
    <t>http://www.yg1usa.com/feature/itemdetail.asp?edpno=T2285</t>
  </si>
  <si>
    <t>http://www.yg1usa.com/feature/itemdetail.asp?edpno=T2287</t>
  </si>
  <si>
    <t>http://www.yg1usa.com/feature/itemdetail.asp?edpno=T228A</t>
  </si>
  <si>
    <t>http://www.yg1usa.com/feature/itemdetail.asp?edpno=T2222</t>
  </si>
  <si>
    <t>http://www.yg1usa.com/feature/itemdetail.asp?edpno=T2302</t>
  </si>
  <si>
    <t>http://www.yg1usa.com/feature/itemdetail.asp?edpno=T2965</t>
  </si>
  <si>
    <t>http://www.yg1usa.com/feature/itemdetail.asp?edpno=T2946</t>
  </si>
  <si>
    <t>http://www.yg1usa.com/feature/itemdetail.asp?edpno=T2956</t>
  </si>
  <si>
    <t>http://www.yg1usa.com/feature/itemdetail.asp?edpno=T2885</t>
  </si>
  <si>
    <t>http://www.yg1usa.com/feature/itemdetail.asp?edpno=T2866</t>
  </si>
  <si>
    <t>http://www.yg1usa.com/feature/itemdetail.asp?edpno=T2876</t>
  </si>
  <si>
    <t>http://www.yg1usa.com/feature/itemdetail.asp?edpno=T2845</t>
  </si>
  <si>
    <t>http://www.yg1usa.com/feature/itemdetail.asp?edpno=T2826</t>
  </si>
  <si>
    <t>http://www.yg1usa.com/feature/itemdetail.asp?edpno=T2836</t>
  </si>
  <si>
    <t>http://www.yg1usa.com/feature/itemdetail.asp?edpno=T2925</t>
  </si>
  <si>
    <t>http://www.yg1usa.com/feature/itemdetail.asp?edpno=T2906</t>
  </si>
  <si>
    <t>http://www.yg1usa.com/feature/itemdetail.asp?edpno=T2916</t>
  </si>
  <si>
    <t>http://www.yg1usa.com/feature/itemdetail.asp?edpno=T2563</t>
  </si>
  <si>
    <t>http://www.yg1usa.com/feature/itemdetail.asp?edpno=T2565</t>
  </si>
  <si>
    <t>http://www.yg1usa.com/feature/itemdetail.asp?edpno=T2567</t>
  </si>
  <si>
    <t>http://www.yg1usa.com/feature/itemdetail.asp?edpno=T256A</t>
  </si>
  <si>
    <t>http://www.yg1usa.com/feature/itemdetail.asp?edpno=T2582</t>
  </si>
  <si>
    <t>http://www.yg1usa.com/feature/itemdetail.asp?edpno=T2583</t>
  </si>
  <si>
    <t>http://www.yg1usa.com/feature/itemdetail.asp?edpno=T2585</t>
  </si>
  <si>
    <t>http://www.yg1usa.com/feature/itemdetail.asp?edpno=T2587</t>
  </si>
  <si>
    <t>http://www.yg1usa.com/feature/itemdetail.asp?edpno=T258A</t>
  </si>
  <si>
    <t>http://www.yg1usa.com/feature/itemdetail.asp?edpno=T2403</t>
  </si>
  <si>
    <t>http://www.yg1usa.com/feature/itemdetail.asp?edpno=T2405</t>
  </si>
  <si>
    <t>http://www.yg1usa.com/feature/itemdetail.asp?edpno=T240A</t>
  </si>
  <si>
    <t>http://www.yg1usa.com/feature/itemdetail.asp?edpno=T2422</t>
  </si>
  <si>
    <t>http://www.yg1usa.com/feature/itemdetail.asp?edpno=T2423</t>
  </si>
  <si>
    <t>http://www.yg1usa.com/feature/itemdetail.asp?edpno=T2424</t>
  </si>
  <si>
    <t>http://www.yg1usa.com/feature/itemdetail.asp?edpno=T2425</t>
  </si>
  <si>
    <t>http://www.yg1usa.com/feature/itemdetail.asp?edpno=T2427</t>
  </si>
  <si>
    <t>http://www.yg1usa.com/feature/itemdetail.asp?edpno=T242A</t>
  </si>
  <si>
    <t>http://www.yg1usa.com/feature/itemdetail.asp?edpno=T2806</t>
  </si>
  <si>
    <t>http://www.yg1usa.com/feature/itemdetail.asp?edpno=T2786</t>
  </si>
  <si>
    <t>http://www.yg1usa.com/feature/itemdetail.asp?edpno=T2703</t>
  </si>
  <si>
    <t>http://www.yg1usa.com/feature/itemdetail.asp?edpno=T2705</t>
  </si>
  <si>
    <t>http://www.yg1usa.com/feature/itemdetail.asp?edpno=T2723</t>
  </si>
  <si>
    <t>http://www.yg1usa.com/feature/itemdetail.asp?edpno=T2725</t>
  </si>
  <si>
    <t>http://www.yg1usa.com/feature/itemdetail.asp?edpno=T2482</t>
  </si>
  <si>
    <t>http://www.yg1usa.com/feature/itemdetail.asp?edpno=T2483</t>
  </si>
  <si>
    <t>http://www.yg1usa.com/feature/itemdetail.asp?edpno=T2485</t>
  </si>
  <si>
    <t>http://www.yg1usa.com/feature/itemdetail.asp?edpno=T2487</t>
  </si>
  <si>
    <t>http://www.yg1usa.com/feature/itemdetail.asp?edpno=T248A</t>
  </si>
  <si>
    <t>http://www.yg1usa.com/feature/itemdetail.asp?edpno=T2502</t>
  </si>
  <si>
    <t>http://www.yg1usa.com/feature/itemdetail.asp?edpno=T2503</t>
  </si>
  <si>
    <t>http://www.yg1usa.com/feature/itemdetail.asp?edpno=T2504</t>
  </si>
  <si>
    <t>http://www.yg1usa.com/feature/itemdetail.asp?edpno=T2505</t>
  </si>
  <si>
    <t>http://www.yg1usa.com/feature/itemdetail.asp?edpno=T2507</t>
  </si>
  <si>
    <t>http://www.yg1usa.com/feature/itemdetail.asp?edpno=T250A</t>
  </si>
  <si>
    <t>http://www.yg1usa.com/feature/itemdetail.asp?edpno=T2442</t>
  </si>
  <si>
    <t>http://www.yg1usa.com/feature/itemdetail.asp?edpno=T2443</t>
  </si>
  <si>
    <t>http://www.yg1usa.com/feature/itemdetail.asp?edpno=T2445</t>
  </si>
  <si>
    <t>http://www.yg1usa.com/feature/itemdetail.asp?edpno=T2447</t>
  </si>
  <si>
    <t>http://www.yg1usa.com/feature/itemdetail.asp?edpno=T244A</t>
  </si>
  <si>
    <t>http://www.yg1usa.com/feature/itemdetail.asp?edpno=T2462</t>
  </si>
  <si>
    <t>http://www.yg1usa.com/feature/itemdetail.asp?edpno=T2463</t>
  </si>
  <si>
    <t>http://www.yg1usa.com/feature/itemdetail.asp?edpno=T2464</t>
  </si>
  <si>
    <t>http://www.yg1usa.com/feature/itemdetail.asp?edpno=T2465</t>
  </si>
  <si>
    <t>http://www.yg1usa.com/feature/itemdetail.asp?edpno=T2466</t>
  </si>
  <si>
    <t>http://www.yg1usa.com/feature/itemdetail.asp?edpno=T2467</t>
  </si>
  <si>
    <t>http://www.yg1usa.com/feature/itemdetail.asp?edpno=T246A</t>
  </si>
  <si>
    <t>http://www.yg1usa.com/feature/itemdetail.asp?edpno=T2645</t>
  </si>
  <si>
    <t>http://www.yg1usa.com/feature/itemdetail.asp?edpno=T2663</t>
  </si>
  <si>
    <t>http://www.yg1usa.com/feature/itemdetail.asp?edpno=T2665</t>
  </si>
  <si>
    <t>http://www.yg1usa.com/feature/itemdetail.asp?edpno=T2523</t>
  </si>
  <si>
    <t>http://www.yg1usa.com/feature/itemdetail.asp?edpno=T2525</t>
  </si>
  <si>
    <t>http://www.yg1usa.com/feature/itemdetail.asp?edpno=T2527</t>
  </si>
  <si>
    <t>http://www.yg1usa.com/feature/itemdetail.asp?edpno=T252A</t>
  </si>
  <si>
    <t>http://www.yg1usa.com/feature/itemdetail.asp?edpno=T2543</t>
  </si>
  <si>
    <t>http://www.yg1usa.com/feature/itemdetail.asp?edpno=T2545</t>
  </si>
  <si>
    <t>http://www.yg1usa.com/feature/itemdetail.asp?edpno=T2547</t>
  </si>
  <si>
    <t>http://www.yg1usa.com/feature/itemdetail.asp?edpno=T254A</t>
  </si>
  <si>
    <t>http://www.yg1usa.com/feature/itemdetail.asp?edpno=T2764</t>
  </si>
  <si>
    <t>http://www.yg1usa.com/feature/itemdetail.asp?edpno=T2766</t>
  </si>
  <si>
    <t>http://www.yg1usa.com/feature/itemdetail.asp?edpno=T2746</t>
  </si>
  <si>
    <t>http://www.yg1usa.com/feature/itemdetail.asp?edpno=T2603</t>
  </si>
  <si>
    <t>http://www.yg1usa.com/feature/itemdetail.asp?edpno=T2605</t>
  </si>
  <si>
    <t>http://www.yg1usa.com/feature/itemdetail.asp?edpno=T2623</t>
  </si>
  <si>
    <t>http://www.yg1usa.com/feature/itemdetail.asp?edpno=T2625</t>
  </si>
  <si>
    <t>http://www.yg1usa.com/feature/itemdetail.asp?edpno=T5445</t>
  </si>
  <si>
    <t>http://www.yg1usa.com/feature/itemdetail.asp?edpno=T544A</t>
  </si>
  <si>
    <t>http://www.yg1usa.com/feature/itemdetail.asp?edpno=T5435</t>
  </si>
  <si>
    <t>http://www.yg1usa.com/feature/itemdetail.asp?edpno=T543A</t>
  </si>
  <si>
    <t>http://www.yg1usa.com/feature/itemdetail.asp?edpno=T5426</t>
  </si>
  <si>
    <t>http://www.yg1usa.com/feature/itemdetail.asp?edpno=T542A</t>
  </si>
  <si>
    <t>http://www.yg1usa.com/feature/itemdetail.asp?edpno=T5525</t>
  </si>
  <si>
    <t>http://www.yg1usa.com/feature/itemdetail.asp?edpno=T552A</t>
  </si>
  <si>
    <t>http://www.yg1usa.com/feature/itemdetail.asp?edpno=T5516</t>
  </si>
  <si>
    <t>http://www.yg1usa.com/feature/itemdetail.asp?edpno=T551A</t>
  </si>
  <si>
    <t>http://www.yg1usa.com/feature/itemdetail.asp?edpno=T5506</t>
  </si>
  <si>
    <t>http://www.yg1usa.com/feature/itemdetail.asp?edpno=T550A</t>
  </si>
  <si>
    <t>http://www.yg1usa.com/feature/itemdetail.asp?edpno=T5556</t>
  </si>
  <si>
    <t>http://www.yg1usa.com/feature/itemdetail.asp?edpno=T5547</t>
  </si>
  <si>
    <t>http://www.yg1usa.com/feature/itemdetail.asp?edpno=T5616</t>
  </si>
  <si>
    <t>http://www.yg1usa.com/feature/itemdetail.asp?edpno=T5607</t>
  </si>
  <si>
    <t>http://www.yg1usa.com/feature/itemdetail.asp?edpno=T5676</t>
  </si>
  <si>
    <t>http://www.yg1usa.com/feature/itemdetail.asp?edpno=T5657</t>
  </si>
  <si>
    <t>http://www.yg1usa.com/feature/itemdetail.asp?edpno=T5726</t>
  </si>
  <si>
    <t>http://www.yg1usa.com/feature/itemdetail.asp?edpno=T5707</t>
  </si>
  <si>
    <t>http://www.yg1usa.com/feature/itemdetail.asp?edpno=T5766</t>
  </si>
  <si>
    <t>http://www.yg1usa.com/feature/itemdetail.asp?edpno=T5747</t>
  </si>
  <si>
    <t>http://www.yg1usa.com/feature/itemdetail.asp?edpno=T5806</t>
  </si>
  <si>
    <t>http://www.yg1usa.com/feature/itemdetail.asp?edpno=T5788</t>
  </si>
  <si>
    <t>http://www.yg1usa.com/feature/itemdetail.asp?edpno=T5886</t>
  </si>
  <si>
    <t>http://www.yg1usa.com/feature/itemdetail.asp?edpno=T5868</t>
  </si>
  <si>
    <t>http://www.yg1usa.com/feature/itemdetail.asp?edpno=T5203</t>
  </si>
  <si>
    <t>http://www.yg1usa.com/feature/itemdetail.asp?edpno=T520A</t>
  </si>
  <si>
    <t>http://www.yg1usa.com/feature/itemdetail.asp?edpno=T5224</t>
  </si>
  <si>
    <t>http://www.yg1usa.com/feature/itemdetail.asp?edpno=T522A</t>
  </si>
  <si>
    <t>http://www.yg1usa.com/feature/itemdetail.asp?edpno=T2976</t>
  </si>
  <si>
    <t>http://www.yg1usa.com/feature/itemdetail.asp?edpno=T5949</t>
  </si>
  <si>
    <t>http://www.yg1usa.com/feature/itemdetail.asp?edpno=T5244</t>
  </si>
  <si>
    <t>http://www.yg1usa.com/feature/itemdetail.asp?edpno=T524A</t>
  </si>
  <si>
    <t>http://www.yg1usa.com/feature/itemdetail.asp?edpno=T5284</t>
  </si>
  <si>
    <t>http://www.yg1usa.com/feature/itemdetail.asp?edpno=T528A</t>
  </si>
  <si>
    <t>http://www.yg1usa.com/feature/itemdetail.asp?edpno=T5315</t>
  </si>
  <si>
    <t>http://www.yg1usa.com/feature/itemdetail.asp?edpno=T531A</t>
  </si>
  <si>
    <t>http://www.yg1usa.com/feature/itemdetail.asp?edpno=T5345</t>
  </si>
  <si>
    <t>http://www.yg1usa.com/feature/itemdetail.asp?edpno=T534A</t>
  </si>
  <si>
    <t>http://www.yg1usa.com/feature/itemdetail.asp?edpno=T5375</t>
  </si>
  <si>
    <t>http://www.yg1usa.com/feature/itemdetail.asp?edpno=T537A</t>
  </si>
  <si>
    <t>http://www.yg1usa.com/feature/itemdetail.asp?edpno=T5365</t>
  </si>
  <si>
    <t>http://www.yg1usa.com/feature/itemdetail.asp?edpno=T536A</t>
  </si>
  <si>
    <t>http://www.yg1usa.com/feature/itemdetail.asp?edpno=T2323S</t>
  </si>
  <si>
    <t>http://www.yg1usa.com/feature/itemdetail.asp?edpno=T3325S</t>
  </si>
  <si>
    <t>http://www.yg1usa.com/feature/itemdetail.asp?edpno=T332AS</t>
  </si>
  <si>
    <t>http://www.yg1usa.com/feature/itemdetail.asp?edpno=T2343S</t>
  </si>
  <si>
    <t>http://www.yg1usa.com/feature/itemdetail.asp?edpno=T2345S</t>
  </si>
  <si>
    <t>http://www.yg1usa.com/feature/itemdetail.asp?edpno=T234AS</t>
  </si>
  <si>
    <t>http://www.yg1usa.com/feature/itemdetail.asp?edpno=T3342S</t>
  </si>
  <si>
    <t>http://www.yg1usa.com/feature/itemdetail.asp?edpno=T3347S</t>
  </si>
  <si>
    <t>http://www.yg1usa.com/feature/itemdetail.asp?edpno=T2363S</t>
  </si>
  <si>
    <t>http://www.yg1usa.com/feature/itemdetail.asp?edpno=T2383S</t>
  </si>
  <si>
    <t>http://www.yg1usa.com/feature/itemdetail.asp?edpno=T3082S</t>
  </si>
  <si>
    <t>http://www.yg1usa.com/feature/itemdetail.asp?edpno=T3122S</t>
  </si>
  <si>
    <t>http://www.yg1usa.com/feature/itemdetail.asp?edpno=T2162S</t>
  </si>
  <si>
    <t>http://www.yg1usa.com/feature/itemdetail.asp?edpno=T3163S</t>
  </si>
  <si>
    <t>http://www.yg1usa.com/feature/itemdetail.asp?edpno=T3164S</t>
  </si>
  <si>
    <t>http://www.yg1usa.com/feature/itemdetail.asp?edpno=T3165S</t>
  </si>
  <si>
    <t>http://www.yg1usa.com/feature/itemdetail.asp?edpno=T2182S</t>
  </si>
  <si>
    <t>http://www.yg1usa.com/feature/itemdetail.asp?edpno=T2202S</t>
  </si>
  <si>
    <t>http://www.yg1usa.com/feature/itemdetail.asp?edpno=T2222S</t>
  </si>
  <si>
    <t>http://www.yg1usa.com/feature/itemdetail.asp?edpno=T2243S</t>
  </si>
  <si>
    <t>http://www.yg1usa.com/feature/itemdetail.asp?edpno=T224AS</t>
  </si>
  <si>
    <t>http://www.yg1usa.com/feature/itemdetail.asp?edpno=T3242S</t>
  </si>
  <si>
    <t>http://www.yg1usa.com/feature/itemdetail.asp?edpno=T3245S</t>
  </si>
  <si>
    <t>http://www.yg1usa.com/feature/itemdetail.asp?edpno=T3247S</t>
  </si>
  <si>
    <t>http://www.yg1usa.com/feature/itemdetail.asp?edpno=T2262S</t>
  </si>
  <si>
    <t>http://www.yg1usa.com/feature/itemdetail.asp?edpno=T2283S</t>
  </si>
  <si>
    <t>http://www.yg1usa.com/feature/itemdetail.asp?edpno=T228AS</t>
  </si>
  <si>
    <t>http://www.yg1usa.com/feature/itemdetail.asp?edpno=T3282S</t>
  </si>
  <si>
    <t>http://www.yg1usa.com/feature/itemdetail.asp?edpno=T3285S</t>
  </si>
  <si>
    <t>http://www.yg1usa.com/feature/itemdetail.asp?edpno=T3287S</t>
  </si>
  <si>
    <t>http://www.yg1usa.com/feature/itemdetail.asp?edpno=T2302S</t>
  </si>
  <si>
    <t>http://www.yg1usa.com/feature/itemdetail.asp?edpno=T3965S</t>
  </si>
  <si>
    <t>http://www.yg1usa.com/feature/itemdetail.asp?edpno=T3946S</t>
  </si>
  <si>
    <t>http://www.yg1usa.com/feature/itemdetail.asp?edpno=T3956S</t>
  </si>
  <si>
    <t>http://www.yg1usa.com/feature/itemdetail.asp?edpno=T3885S</t>
  </si>
  <si>
    <t>http://www.yg1usa.com/feature/itemdetail.asp?edpno=T3866S</t>
  </si>
  <si>
    <t>http://www.yg1usa.com/feature/itemdetail.asp?edpno=T3876S</t>
  </si>
  <si>
    <t>http://www.yg1usa.com/feature/itemdetail.asp?edpno=T3845S</t>
  </si>
  <si>
    <t>http://www.yg1usa.com/feature/itemdetail.asp?edpno=T3826S</t>
  </si>
  <si>
    <t>http://www.yg1usa.com/feature/itemdetail.asp?edpno=T3836S</t>
  </si>
  <si>
    <t>http://www.yg1usa.com/feature/itemdetail.asp?edpno=T3925S</t>
  </si>
  <si>
    <t>http://www.yg1usa.com/feature/itemdetail.asp?edpno=T3906S</t>
  </si>
  <si>
    <t>http://www.yg1usa.com/feature/itemdetail.asp?edpno=T3916S</t>
  </si>
  <si>
    <t>http://www.yg1usa.com/feature/itemdetail.asp?edpno=T2565S</t>
  </si>
  <si>
    <t>http://www.yg1usa.com/feature/itemdetail.asp?edpno=T3563S</t>
  </si>
  <si>
    <t>http://www.yg1usa.com/feature/itemdetail.asp?edpno=T3567S</t>
  </si>
  <si>
    <t>http://www.yg1usa.com/feature/itemdetail.asp?edpno=T356AS</t>
  </si>
  <si>
    <t>http://www.yg1usa.com/feature/itemdetail.asp?edpno=T2585S</t>
  </si>
  <si>
    <t>http://www.yg1usa.com/feature/itemdetail.asp?edpno=T3582S</t>
  </si>
  <si>
    <t>http://www.yg1usa.com/feature/itemdetail.asp?edpno=T3583S</t>
  </si>
  <si>
    <t>http://www.yg1usa.com/feature/itemdetail.asp?edpno=T3587S</t>
  </si>
  <si>
    <t>http://www.yg1usa.com/feature/itemdetail.asp?edpno=T358AS</t>
  </si>
  <si>
    <t>http://www.yg1usa.com/feature/itemdetail.asp?edpno=T2403S</t>
  </si>
  <si>
    <t>http://www.yg1usa.com/feature/itemdetail.asp?edpno=T2405S</t>
  </si>
  <si>
    <t>http://www.yg1usa.com/feature/itemdetail.asp?edpno=T340AS</t>
  </si>
  <si>
    <t>http://www.yg1usa.com/feature/itemdetail.asp?edpno=T2423S</t>
  </si>
  <si>
    <t>http://www.yg1usa.com/feature/itemdetail.asp?edpno=T2424S</t>
  </si>
  <si>
    <t>http://www.yg1usa.com/feature/itemdetail.asp?edpno=T242AS</t>
  </si>
  <si>
    <t>http://www.yg1usa.com/feature/itemdetail.asp?edpno=T3422S</t>
  </si>
  <si>
    <t>http://www.yg1usa.com/feature/itemdetail.asp?edpno=T3425S</t>
  </si>
  <si>
    <t>http://www.yg1usa.com/feature/itemdetail.asp?edpno=T3427S</t>
  </si>
  <si>
    <t>http://www.yg1usa.com/feature/itemdetail.asp?edpno=T2806S</t>
  </si>
  <si>
    <t>http://www.yg1usa.com/feature/itemdetail.asp?edpno=T2786S</t>
  </si>
  <si>
    <t>http://www.yg1usa.com/feature/itemdetail.asp?edpno=T2705S</t>
  </si>
  <si>
    <t>http://www.yg1usa.com/feature/itemdetail.asp?edpno=T3703S</t>
  </si>
  <si>
    <t>http://www.yg1usa.com/feature/itemdetail.asp?edpno=T2725S</t>
  </si>
  <si>
    <t>http://www.yg1usa.com/feature/itemdetail.asp?edpno=T3723S</t>
  </si>
  <si>
    <t>http://www.yg1usa.com/feature/itemdetail.asp?edpno=T2483S</t>
  </si>
  <si>
    <t>http://www.yg1usa.com/feature/itemdetail.asp?edpno=T2485S</t>
  </si>
  <si>
    <t>http://www.yg1usa.com/feature/itemdetail.asp?edpno=T3482S</t>
  </si>
  <si>
    <t>http://www.yg1usa.com/feature/itemdetail.asp?edpno=T3485S</t>
  </si>
  <si>
    <t>http://www.yg1usa.com/feature/itemdetail.asp?edpno=T3487S</t>
  </si>
  <si>
    <t>http://www.yg1usa.com/feature/itemdetail.asp?edpno=T348AS</t>
  </si>
  <si>
    <t>http://www.yg1usa.com/feature/itemdetail.asp?edpno=T2503S</t>
  </si>
  <si>
    <t>http://www.yg1usa.com/feature/itemdetail.asp?edpno=T2504S</t>
  </si>
  <si>
    <t>http://www.yg1usa.com/feature/itemdetail.asp?edpno=T250AS</t>
  </si>
  <si>
    <t>http://www.yg1usa.com/feature/itemdetail.asp?edpno=T3502S</t>
  </si>
  <si>
    <t>http://www.yg1usa.com/feature/itemdetail.asp?edpno=T3505S</t>
  </si>
  <si>
    <t>http://www.yg1usa.com/feature/itemdetail.asp?edpno=T3507S</t>
  </si>
  <si>
    <t>http://www.yg1usa.com/feature/itemdetail.asp?edpno=T2443S</t>
  </si>
  <si>
    <t>http://www.yg1usa.com/feature/itemdetail.asp?edpno=T2445S</t>
  </si>
  <si>
    <t>http://www.yg1usa.com/feature/itemdetail.asp?edpno=T244AS</t>
  </si>
  <si>
    <t>http://www.yg1usa.com/feature/itemdetail.asp?edpno=T3442S</t>
  </si>
  <si>
    <t>http://www.yg1usa.com/feature/itemdetail.asp?edpno=T3447S</t>
  </si>
  <si>
    <t>http://www.yg1usa.com/feature/itemdetail.asp?edpno=T2463S</t>
  </si>
  <si>
    <t>http://www.yg1usa.com/feature/itemdetail.asp?edpno=T2465S</t>
  </si>
  <si>
    <t>http://www.yg1usa.com/feature/itemdetail.asp?edpno=T3462S</t>
  </si>
  <si>
    <t>http://www.yg1usa.com/feature/itemdetail.asp?edpno=T3464S</t>
  </si>
  <si>
    <t>http://www.yg1usa.com/feature/itemdetail.asp?edpno=T3466S</t>
  </si>
  <si>
    <t>http://www.yg1usa.com/feature/itemdetail.asp?edpno=T3467S</t>
  </si>
  <si>
    <t>http://www.yg1usa.com/feature/itemdetail.asp?edpno=T346AS</t>
  </si>
  <si>
    <t>http://www.yg1usa.com/feature/itemdetail.asp?edpno=T2645S</t>
  </si>
  <si>
    <t>http://www.yg1usa.com/feature/itemdetail.asp?edpno=T2665S</t>
  </si>
  <si>
    <t>http://www.yg1usa.com/feature/itemdetail.asp?edpno=T3663S</t>
  </si>
  <si>
    <t>http://www.yg1usa.com/feature/itemdetail.asp?edpno=T2523S</t>
  </si>
  <si>
    <t>http://www.yg1usa.com/feature/itemdetail.asp?edpno=T2525S</t>
  </si>
  <si>
    <t>http://www.yg1usa.com/feature/itemdetail.asp?edpno=T252AS</t>
  </si>
  <si>
    <t>http://www.yg1usa.com/feature/itemdetail.asp?edpno=T3527S</t>
  </si>
  <si>
    <t>http://www.yg1usa.com/feature/itemdetail.asp?edpno=T2543S</t>
  </si>
  <si>
    <t>http://www.yg1usa.com/feature/itemdetail.asp?edpno=T2545S</t>
  </si>
  <si>
    <t>http://www.yg1usa.com/feature/itemdetail.asp?edpno=T2547S</t>
  </si>
  <si>
    <t>http://www.yg1usa.com/feature/itemdetail.asp?edpno=T354AS</t>
  </si>
  <si>
    <t>http://www.yg1usa.com/feature/itemdetail.asp?edpno=T2766S</t>
  </si>
  <si>
    <t>http://www.yg1usa.com/feature/itemdetail.asp?edpno=T3764S</t>
  </si>
  <si>
    <t>http://www.yg1usa.com/feature/itemdetail.asp?edpno=T2746S</t>
  </si>
  <si>
    <t>http://www.yg1usa.com/feature/itemdetail.asp?edpno=T2605S</t>
  </si>
  <si>
    <t>http://www.yg1usa.com/feature/itemdetail.asp?edpno=T3603S</t>
  </si>
  <si>
    <t>http://www.yg1usa.com/feature/itemdetail.asp?edpno=T2625S</t>
  </si>
  <si>
    <t>http://www.yg1usa.com/feature/itemdetail.asp?edpno=T3623S</t>
  </si>
  <si>
    <t>http://www.yg1usa.com/feature/itemdetail.asp?edpno=T5445S</t>
  </si>
  <si>
    <t>http://www.yg1usa.com/feature/itemdetail.asp?edpno=T544AS</t>
  </si>
  <si>
    <t>http://www.yg1usa.com/feature/itemdetail.asp?edpno=T5435S</t>
  </si>
  <si>
    <t>http://www.yg1usa.com/feature/itemdetail.asp?edpno=T543AS</t>
  </si>
  <si>
    <t>http://www.yg1usa.com/feature/itemdetail.asp?edpno=T5426S</t>
  </si>
  <si>
    <t>http://www.yg1usa.com/feature/itemdetail.asp?edpno=T542AS</t>
  </si>
  <si>
    <t>http://www.yg1usa.com/feature/itemdetail.asp?edpno=T5525S</t>
  </si>
  <si>
    <t>http://www.yg1usa.com/feature/itemdetail.asp?edpno=T552AS</t>
  </si>
  <si>
    <t>http://www.yg1usa.com/feature/itemdetail.asp?edpno=T5516S</t>
  </si>
  <si>
    <t>http://www.yg1usa.com/feature/itemdetail.asp?edpno=T551AS</t>
  </si>
  <si>
    <t>http://www.yg1usa.com/feature/itemdetail.asp?edpno=T5506S</t>
  </si>
  <si>
    <t>http://www.yg1usa.com/feature/itemdetail.asp?edpno=T550AS</t>
  </si>
  <si>
    <t>http://www.yg1usa.com/feature/itemdetail.asp?edpno=T5556S</t>
  </si>
  <si>
    <t>http://www.yg1usa.com/feature/itemdetail.asp?edpno=T5547S</t>
  </si>
  <si>
    <t>http://www.yg1usa.com/feature/itemdetail.asp?edpno=T5616S</t>
  </si>
  <si>
    <t>http://www.yg1usa.com/feature/itemdetail.asp?edpno=T5607S</t>
  </si>
  <si>
    <t>http://www.yg1usa.com/feature/itemdetail.asp?edpno=T5676S</t>
  </si>
  <si>
    <t>http://www.yg1usa.com/feature/itemdetail.asp?edpno=T5657S</t>
  </si>
  <si>
    <t>http://www.yg1usa.com/feature/itemdetail.asp?edpno=T5726S</t>
  </si>
  <si>
    <t>http://www.yg1usa.com/feature/itemdetail.asp?edpno=T5707S</t>
  </si>
  <si>
    <t>http://www.yg1usa.com/feature/itemdetail.asp?edpno=T5766S</t>
  </si>
  <si>
    <t>http://www.yg1usa.com/feature/itemdetail.asp?edpno=T5747S</t>
  </si>
  <si>
    <t>http://www.yg1usa.com/feature/itemdetail.asp?edpno=T5806S</t>
  </si>
  <si>
    <t>http://www.yg1usa.com/feature/itemdetail.asp?edpno=T5788S</t>
  </si>
  <si>
    <t>http://www.yg1usa.com/feature/itemdetail.asp?edpno=T5886S</t>
  </si>
  <si>
    <t>http://www.yg1usa.com/feature/itemdetail.asp?edpno=T5868S</t>
  </si>
  <si>
    <t>http://www.yg1usa.com/feature/itemdetail.asp?edpno=T5203S</t>
  </si>
  <si>
    <t>http://www.yg1usa.com/feature/itemdetail.asp?edpno=T520AS</t>
  </si>
  <si>
    <t>http://www.yg1usa.com/feature/itemdetail.asp?edpno=T5224S</t>
  </si>
  <si>
    <t>http://www.yg1usa.com/feature/itemdetail.asp?edpno=T522AS</t>
  </si>
  <si>
    <t>http://www.yg1usa.com/feature/itemdetail.asp?edpno=T5976S</t>
  </si>
  <si>
    <t>http://www.yg1usa.com/feature/itemdetail.asp?edpno=T5949S</t>
  </si>
  <si>
    <t>http://www.yg1usa.com/feature/itemdetail.asp?edpno=T5244S</t>
  </si>
  <si>
    <t>http://www.yg1usa.com/feature/itemdetail.asp?edpno=T524AS</t>
  </si>
  <si>
    <t>http://www.yg1usa.com/feature/itemdetail.asp?edpno=T5284S</t>
  </si>
  <si>
    <t>http://www.yg1usa.com/feature/itemdetail.asp?edpno=T528AS</t>
  </si>
  <si>
    <t>http://www.yg1usa.com/feature/itemdetail.asp?edpno=T5315S</t>
  </si>
  <si>
    <t>http://www.yg1usa.com/feature/itemdetail.asp?edpno=T531AS</t>
  </si>
  <si>
    <t>http://www.yg1usa.com/feature/itemdetail.asp?edpno=T5345S</t>
  </si>
  <si>
    <t>http://www.yg1usa.com/feature/itemdetail.asp?edpno=T534AS</t>
  </si>
  <si>
    <t>http://www.yg1usa.com/feature/itemdetail.asp?edpno=T5375S</t>
  </si>
  <si>
    <t>http://www.yg1usa.com/feature/itemdetail.asp?edpno=T537AS</t>
  </si>
  <si>
    <t>http://www.yg1usa.com/feature/itemdetail.asp?edpno=T5365S</t>
  </si>
  <si>
    <t>http://www.yg1usa.com/feature/itemdetail.asp?edpno=T536AS</t>
  </si>
  <si>
    <t>http://www.yg1usa.com/feature/itemdetail.asp?edpno=T2323C</t>
  </si>
  <si>
    <t>http://www.yg1usa.com/feature/itemdetail.asp?edpno=T2325C</t>
  </si>
  <si>
    <t>http://www.yg1usa.com/feature/itemdetail.asp?edpno=T232AC</t>
  </si>
  <si>
    <t>http://www.yg1usa.com/feature/itemdetail.asp?edpno=T2342C</t>
  </si>
  <si>
    <t>http://www.yg1usa.com/feature/itemdetail.asp?edpno=T2343C</t>
  </si>
  <si>
    <t>http://www.yg1usa.com/feature/itemdetail.asp?edpno=T2345C</t>
  </si>
  <si>
    <t>http://www.yg1usa.com/feature/itemdetail.asp?edpno=T2347C</t>
  </si>
  <si>
    <t>http://www.yg1usa.com/feature/itemdetail.asp?edpno=T234AC</t>
  </si>
  <si>
    <t>http://www.yg1usa.com/feature/itemdetail.asp?edpno=T2363C</t>
  </si>
  <si>
    <t>http://www.yg1usa.com/feature/itemdetail.asp?edpno=T2383C</t>
  </si>
  <si>
    <t>http://www.yg1usa.com/feature/itemdetail.asp?edpno=T2082C</t>
  </si>
  <si>
    <t>http://www.yg1usa.com/feature/itemdetail.asp?edpno=T2122C</t>
  </si>
  <si>
    <t>http://www.yg1usa.com/feature/itemdetail.asp?edpno=T2162C</t>
  </si>
  <si>
    <t>http://www.yg1usa.com/feature/itemdetail.asp?edpno=T2163C</t>
  </si>
  <si>
    <t>http://www.yg1usa.com/feature/itemdetail.asp?edpno=T2164C</t>
  </si>
  <si>
    <t>http://www.yg1usa.com/feature/itemdetail.asp?edpno=T2165C</t>
  </si>
  <si>
    <t>http://www.yg1usa.com/feature/itemdetail.asp?edpno=T2182C</t>
  </si>
  <si>
    <t>http://www.yg1usa.com/feature/itemdetail.asp?edpno=T2202C</t>
  </si>
  <si>
    <t>http://www.yg1usa.com/feature/itemdetail.asp?edpno=T2222C</t>
  </si>
  <si>
    <t>http://www.yg1usa.com/feature/itemdetail.asp?edpno=T2242C</t>
  </si>
  <si>
    <t>http://www.yg1usa.com/feature/itemdetail.asp?edpno=T2243C</t>
  </si>
  <si>
    <t>http://www.yg1usa.com/feature/itemdetail.asp?edpno=T2245C</t>
  </si>
  <si>
    <t>http://www.yg1usa.com/feature/itemdetail.asp?edpno=T2247C</t>
  </si>
  <si>
    <t>http://www.yg1usa.com/feature/itemdetail.asp?edpno=T224AC</t>
  </si>
  <si>
    <t>http://www.yg1usa.com/feature/itemdetail.asp?edpno=T2262C</t>
  </si>
  <si>
    <t>http://www.yg1usa.com/feature/itemdetail.asp?edpno=T2282C</t>
  </si>
  <si>
    <t>http://www.yg1usa.com/feature/itemdetail.asp?edpno=T2283C</t>
  </si>
  <si>
    <t>http://www.yg1usa.com/feature/itemdetail.asp?edpno=T2285C</t>
  </si>
  <si>
    <t>http://www.yg1usa.com/feature/itemdetail.asp?edpno=T2287C</t>
  </si>
  <si>
    <t>http://www.yg1usa.com/feature/itemdetail.asp?edpno=T228AC</t>
  </si>
  <si>
    <t>http://www.yg1usa.com/feature/itemdetail.asp?edpno=T2302C</t>
  </si>
  <si>
    <t>http://www.yg1usa.com/feature/itemdetail.asp?edpno=T2965C</t>
  </si>
  <si>
    <t>http://www.yg1usa.com/feature/itemdetail.asp?edpno=T2946C</t>
  </si>
  <si>
    <t>http://www.yg1usa.com/feature/itemdetail.asp?edpno=T2956C</t>
  </si>
  <si>
    <t>http://www.yg1usa.com/feature/itemdetail.asp?edpno=T2885C</t>
  </si>
  <si>
    <t>http://www.yg1usa.com/feature/itemdetail.asp?edpno=T2866C</t>
  </si>
  <si>
    <t>http://www.yg1usa.com/feature/itemdetail.asp?edpno=T2876C</t>
  </si>
  <si>
    <t>http://www.yg1usa.com/feature/itemdetail.asp?edpno=T2845C</t>
  </si>
  <si>
    <t>http://www.yg1usa.com/feature/itemdetail.asp?edpno=T2826C</t>
  </si>
  <si>
    <t>http://www.yg1usa.com/feature/itemdetail.asp?edpno=T2836C</t>
  </si>
  <si>
    <t>http://www.yg1usa.com/feature/itemdetail.asp?edpno=T2925C</t>
  </si>
  <si>
    <t>http://www.yg1usa.com/feature/itemdetail.asp?edpno=T2906C</t>
  </si>
  <si>
    <t>http://www.yg1usa.com/feature/itemdetail.asp?edpno=T2916C</t>
  </si>
  <si>
    <t>http://www.yg1usa.com/feature/itemdetail.asp?edpno=T2563C</t>
  </si>
  <si>
    <t>http://www.yg1usa.com/feature/itemdetail.asp?edpno=T2565C</t>
  </si>
  <si>
    <t>http://www.yg1usa.com/feature/itemdetail.asp?edpno=T2567C</t>
  </si>
  <si>
    <t>http://www.yg1usa.com/feature/itemdetail.asp?edpno=T256AC</t>
  </si>
  <si>
    <t>http://www.yg1usa.com/feature/itemdetail.asp?edpno=T2582C</t>
  </si>
  <si>
    <t>http://www.yg1usa.com/feature/itemdetail.asp?edpno=T2583C</t>
  </si>
  <si>
    <t>http://www.yg1usa.com/feature/itemdetail.asp?edpno=T2585C</t>
  </si>
  <si>
    <t>http://www.yg1usa.com/feature/itemdetail.asp?edpno=T2587C</t>
  </si>
  <si>
    <t>http://www.yg1usa.com/feature/itemdetail.asp?edpno=T258AC</t>
  </si>
  <si>
    <t>http://www.yg1usa.com/feature/itemdetail.asp?edpno=T2403C</t>
  </si>
  <si>
    <t>http://www.yg1usa.com/feature/itemdetail.asp?edpno=T2405C</t>
  </si>
  <si>
    <t>http://www.yg1usa.com/feature/itemdetail.asp?edpno=T240AC</t>
  </si>
  <si>
    <t>http://www.yg1usa.com/feature/itemdetail.asp?edpno=T2422C</t>
  </si>
  <si>
    <t>http://www.yg1usa.com/feature/itemdetail.asp?edpno=T2423C</t>
  </si>
  <si>
    <t>http://www.yg1usa.com/feature/itemdetail.asp?edpno=T2424C</t>
  </si>
  <si>
    <t>http://www.yg1usa.com/feature/itemdetail.asp?edpno=T2425C</t>
  </si>
  <si>
    <t>http://www.yg1usa.com/feature/itemdetail.asp?edpno=T2427C</t>
  </si>
  <si>
    <t>http://www.yg1usa.com/feature/itemdetail.asp?edpno=T242AC</t>
  </si>
  <si>
    <t>http://www.yg1usa.com/feature/itemdetail.asp?edpno=T2806C</t>
  </si>
  <si>
    <t>http://www.yg1usa.com/feature/itemdetail.asp?edpno=T2786C</t>
  </si>
  <si>
    <t>http://www.yg1usa.com/feature/itemdetail.asp?edpno=T2703C</t>
  </si>
  <si>
    <t>http://www.yg1usa.com/feature/itemdetail.asp?edpno=T2705C</t>
  </si>
  <si>
    <t>http://www.yg1usa.com/feature/itemdetail.asp?edpno=T2723C</t>
  </si>
  <si>
    <t>http://www.yg1usa.com/feature/itemdetail.asp?edpno=T2725C</t>
  </si>
  <si>
    <t>http://www.yg1usa.com/feature/itemdetail.asp?edpno=T2482C</t>
  </si>
  <si>
    <t>http://www.yg1usa.com/feature/itemdetail.asp?edpno=T2483C</t>
  </si>
  <si>
    <t>http://www.yg1usa.com/feature/itemdetail.asp?edpno=T2485C</t>
  </si>
  <si>
    <t>http://www.yg1usa.com/feature/itemdetail.asp?edpno=T2487C</t>
  </si>
  <si>
    <t>http://www.yg1usa.com/feature/itemdetail.asp?edpno=T248AC</t>
  </si>
  <si>
    <t>http://www.yg1usa.com/feature/itemdetail.asp?edpno=T2502C</t>
  </si>
  <si>
    <t>http://www.yg1usa.com/feature/itemdetail.asp?edpno=T2503C</t>
  </si>
  <si>
    <t>http://www.yg1usa.com/feature/itemdetail.asp?edpno=T2504C</t>
  </si>
  <si>
    <t>http://www.yg1usa.com/feature/itemdetail.asp?edpno=T2505C</t>
  </si>
  <si>
    <t>http://www.yg1usa.com/feature/itemdetail.asp?edpno=T2507C</t>
  </si>
  <si>
    <t>http://www.yg1usa.com/feature/itemdetail.asp?edpno=T250AC</t>
  </si>
  <si>
    <t>http://www.yg1usa.com/feature/itemdetail.asp?edpno=T2442C</t>
  </si>
  <si>
    <t>http://www.yg1usa.com/feature/itemdetail.asp?edpno=T2443C</t>
  </si>
  <si>
    <t>http://www.yg1usa.com/feature/itemdetail.asp?edpno=T2445C</t>
  </si>
  <si>
    <t>http://www.yg1usa.com/feature/itemdetail.asp?edpno=T2447C</t>
  </si>
  <si>
    <t>http://www.yg1usa.com/feature/itemdetail.asp?edpno=T244AC</t>
  </si>
  <si>
    <t>http://www.yg1usa.com/feature/itemdetail.asp?edpno=T2462C</t>
  </si>
  <si>
    <t>http://www.yg1usa.com/feature/itemdetail.asp?edpno=T2463C</t>
  </si>
  <si>
    <t>http://www.yg1usa.com/feature/itemdetail.asp?edpno=T2464C</t>
  </si>
  <si>
    <t>http://www.yg1usa.com/feature/itemdetail.asp?edpno=T2465C</t>
  </si>
  <si>
    <t>http://www.yg1usa.com/feature/itemdetail.asp?edpno=T2466C</t>
  </si>
  <si>
    <t>http://www.yg1usa.com/feature/itemdetail.asp?edpno=T2467C</t>
  </si>
  <si>
    <t>http://www.yg1usa.com/feature/itemdetail.asp?edpno=T246AC</t>
  </si>
  <si>
    <t>http://www.yg1usa.com/feature/itemdetail.asp?edpno=T2645C</t>
  </si>
  <si>
    <t>http://www.yg1usa.com/feature/itemdetail.asp?edpno=T2663C</t>
  </si>
  <si>
    <t>http://www.yg1usa.com/feature/itemdetail.asp?edpno=T2665C</t>
  </si>
  <si>
    <t>http://www.yg1usa.com/feature/itemdetail.asp?edpno=T2523C</t>
  </si>
  <si>
    <t>http://www.yg1usa.com/feature/itemdetail.asp?edpno=T2525C</t>
  </si>
  <si>
    <t>http://www.yg1usa.com/feature/itemdetail.asp?edpno=T2527C</t>
  </si>
  <si>
    <t>http://www.yg1usa.com/feature/itemdetail.asp?edpno=T252AC</t>
  </si>
  <si>
    <t>http://www.yg1usa.com/feature/itemdetail.asp?edpno=T2543C</t>
  </si>
  <si>
    <t>http://www.yg1usa.com/feature/itemdetail.asp?edpno=T2545C</t>
  </si>
  <si>
    <t>http://www.yg1usa.com/feature/itemdetail.asp?edpno=T2547C</t>
  </si>
  <si>
    <t>http://www.yg1usa.com/feature/itemdetail.asp?edpno=T254AC</t>
  </si>
  <si>
    <t>http://www.yg1usa.com/feature/itemdetail.asp?edpno=T2764C</t>
  </si>
  <si>
    <t>http://www.yg1usa.com/feature/itemdetail.asp?edpno=T2766C</t>
  </si>
  <si>
    <t>http://www.yg1usa.com/feature/itemdetail.asp?edpno=T2746C</t>
  </si>
  <si>
    <t>http://www.yg1usa.com/feature/itemdetail.asp?edpno=T2603C</t>
  </si>
  <si>
    <t>http://www.yg1usa.com/feature/itemdetail.asp?edpno=T2605C</t>
  </si>
  <si>
    <t>http://www.yg1usa.com/feature/itemdetail.asp?edpno=T2623C</t>
  </si>
  <si>
    <t>http://www.yg1usa.com/feature/itemdetail.asp?edpno=T2625C</t>
  </si>
  <si>
    <t>http://www.yg1usa.com/feature/itemdetail.asp?edpno=T5445C</t>
  </si>
  <si>
    <t>http://www.yg1usa.com/feature/itemdetail.asp?edpno=T544AC</t>
  </si>
  <si>
    <t>http://www.yg1usa.com/feature/itemdetail.asp?edpno=T5435C</t>
  </si>
  <si>
    <t>http://www.yg1usa.com/feature/itemdetail.asp?edpno=T543AC</t>
  </si>
  <si>
    <t>http://www.yg1usa.com/feature/itemdetail.asp?edpno=T5426C</t>
  </si>
  <si>
    <t>http://www.yg1usa.com/feature/itemdetail.asp?edpno=T542AC</t>
  </si>
  <si>
    <t>http://www.yg1usa.com/feature/itemdetail.asp?edpno=T5525C</t>
  </si>
  <si>
    <t>http://www.yg1usa.com/feature/itemdetail.asp?edpno=T552AC</t>
  </si>
  <si>
    <t>http://www.yg1usa.com/feature/itemdetail.asp?edpno=T5516C</t>
  </si>
  <si>
    <t>http://www.yg1usa.com/feature/itemdetail.asp?edpno=T551AC</t>
  </si>
  <si>
    <t>http://www.yg1usa.com/feature/itemdetail.asp?edpno=T5506C</t>
  </si>
  <si>
    <t>http://www.yg1usa.com/feature/itemdetail.asp?edpno=T550AC</t>
  </si>
  <si>
    <t>http://www.yg1usa.com/feature/itemdetail.asp?edpno=T5556C</t>
  </si>
  <si>
    <t>http://www.yg1usa.com/feature/itemdetail.asp?edpno=T5547C</t>
  </si>
  <si>
    <t>http://www.yg1usa.com/feature/itemdetail.asp?edpno=T5616C</t>
  </si>
  <si>
    <t>http://www.yg1usa.com/feature/itemdetail.asp?edpno=T5607C</t>
  </si>
  <si>
    <t>http://www.yg1usa.com/feature/itemdetail.asp?edpno=T5676C</t>
  </si>
  <si>
    <t>http://www.yg1usa.com/feature/itemdetail.asp?edpno=T5657C</t>
  </si>
  <si>
    <t>http://www.yg1usa.com/feature/itemdetail.asp?edpno=T5726C</t>
  </si>
  <si>
    <t>http://www.yg1usa.com/feature/itemdetail.asp?edpno=T5707C</t>
  </si>
  <si>
    <t>http://www.yg1usa.com/feature/itemdetail.asp?edpno=T5766C</t>
  </si>
  <si>
    <t>http://www.yg1usa.com/feature/itemdetail.asp?edpno=T5747C</t>
  </si>
  <si>
    <t>http://www.yg1usa.com/feature/itemdetail.asp?edpno=T5806C</t>
  </si>
  <si>
    <t>http://www.yg1usa.com/feature/itemdetail.asp?edpno=T5788C</t>
  </si>
  <si>
    <t>http://www.yg1usa.com/feature/itemdetail.asp?edpno=T5886C</t>
  </si>
  <si>
    <t>http://www.yg1usa.com/feature/itemdetail.asp?edpno=T5868C</t>
  </si>
  <si>
    <t>http://www.yg1usa.com/feature/itemdetail.asp?edpno=T5203C</t>
  </si>
  <si>
    <t>http://www.yg1usa.com/feature/itemdetail.asp?edpno=T520AC</t>
  </si>
  <si>
    <t>http://www.yg1usa.com/feature/itemdetail.asp?edpno=T5224C</t>
  </si>
  <si>
    <t>http://www.yg1usa.com/feature/itemdetail.asp?edpno=T522AC</t>
  </si>
  <si>
    <t>http://www.yg1usa.com/feature/itemdetail.asp?edpno=T5976C</t>
  </si>
  <si>
    <t>http://www.yg1usa.com/feature/itemdetail.asp?edpno=T5949C</t>
  </si>
  <si>
    <t>http://www.yg1usa.com/feature/itemdetail.asp?edpno=T5244C</t>
  </si>
  <si>
    <t>http://www.yg1usa.com/feature/itemdetail.asp?edpno=T524AC</t>
  </si>
  <si>
    <t>http://www.yg1usa.com/feature/itemdetail.asp?edpno=T5284C</t>
  </si>
  <si>
    <t>http://www.yg1usa.com/feature/itemdetail.asp?edpno=T528AC</t>
  </si>
  <si>
    <t>http://www.yg1usa.com/feature/itemdetail.asp?edpno=T5315C</t>
  </si>
  <si>
    <t>http://www.yg1usa.com/feature/itemdetail.asp?edpno=T531AC</t>
  </si>
  <si>
    <t>http://www.yg1usa.com/feature/itemdetail.asp?edpno=T5345C</t>
  </si>
  <si>
    <t>http://www.yg1usa.com/feature/itemdetail.asp?edpno=T534AC</t>
  </si>
  <si>
    <t>http://www.yg1usa.com/feature/itemdetail.asp?edpno=T5375C</t>
  </si>
  <si>
    <t>http://www.yg1usa.com/feature/itemdetail.asp?edpno=T537AC</t>
  </si>
  <si>
    <t>http://www.yg1usa.com/feature/itemdetail.asp?edpno=T5365C</t>
  </si>
  <si>
    <t>http://www.yg1usa.com/feature/itemdetail.asp?edpno=T536AC</t>
  </si>
  <si>
    <t>http://www.yg1usa.com/feature/itemdetail.asp?edpno=T4323</t>
  </si>
  <si>
    <t>http://www.yg1usa.com/feature/itemdetail.asp?edpno=T4325</t>
  </si>
  <si>
    <t>http://www.yg1usa.com/feature/itemdetail.asp?edpno=T432A</t>
  </si>
  <si>
    <t>http://www.yg1usa.com/feature/itemdetail.asp?edpno=T4342</t>
  </si>
  <si>
    <t>http://www.yg1usa.com/feature/itemdetail.asp?edpno=T4343</t>
  </si>
  <si>
    <t>http://www.yg1usa.com/feature/itemdetail.asp?edpno=T4344</t>
  </si>
  <si>
    <t>http://www.yg1usa.com/feature/itemdetail.asp?edpno=T4345</t>
  </si>
  <si>
    <t>http://www.yg1usa.com/feature/itemdetail.asp?edpno=T4346</t>
  </si>
  <si>
    <t>http://www.yg1usa.com/feature/itemdetail.asp?edpno=T4347</t>
  </si>
  <si>
    <t>http://www.yg1usa.com/feature/itemdetail.asp?edpno=T434A</t>
  </si>
  <si>
    <t>http://www.yg1usa.com/feature/itemdetail.asp?edpno=T4363</t>
  </si>
  <si>
    <t>http://www.yg1usa.com/feature/itemdetail.asp?edpno=T4383</t>
  </si>
  <si>
    <t>http://www.yg1usa.com/feature/itemdetail.asp?edpno=T4082</t>
  </si>
  <si>
    <t>http://www.yg1usa.com/feature/itemdetail.asp?edpno=T4122</t>
  </si>
  <si>
    <t>http://www.yg1usa.com/feature/itemdetail.asp?edpno=T4162</t>
  </si>
  <si>
    <t>http://www.yg1usa.com/feature/itemdetail.asp?edpno=T4163</t>
  </si>
  <si>
    <t>http://www.yg1usa.com/feature/itemdetail.asp?edpno=T4164</t>
  </si>
  <si>
    <t>http://www.yg1usa.com/feature/itemdetail.asp?edpno=T4165</t>
  </si>
  <si>
    <t>http://www.yg1usa.com/feature/itemdetail.asp?edpno=T4182</t>
  </si>
  <si>
    <t>http://www.yg1usa.com/feature/itemdetail.asp?edpno=T4202</t>
  </si>
  <si>
    <t>http://www.yg1usa.com/feature/itemdetail.asp?edpno=T4222</t>
  </si>
  <si>
    <t>http://www.yg1usa.com/feature/itemdetail.asp?edpno=T4242</t>
  </si>
  <si>
    <t>http://www.yg1usa.com/feature/itemdetail.asp?edpno=T4243</t>
  </si>
  <si>
    <t>http://www.yg1usa.com/feature/itemdetail.asp?edpno=T4244</t>
  </si>
  <si>
    <t>http://www.yg1usa.com/feature/itemdetail.asp?edpno=T4245</t>
  </si>
  <si>
    <t>http://www.yg1usa.com/feature/itemdetail.asp?edpno=T4246</t>
  </si>
  <si>
    <t>http://www.yg1usa.com/feature/itemdetail.asp?edpno=T4247</t>
  </si>
  <si>
    <t>http://www.yg1usa.com/feature/itemdetail.asp?edpno=T424A</t>
  </si>
  <si>
    <t>http://www.yg1usa.com/feature/itemdetail.asp?edpno=T4262</t>
  </si>
  <si>
    <t>http://www.yg1usa.com/feature/itemdetail.asp?edpno=T4282</t>
  </si>
  <si>
    <t>http://www.yg1usa.com/feature/itemdetail.asp?edpno=T4283</t>
  </si>
  <si>
    <t>http://www.yg1usa.com/feature/itemdetail.asp?edpno=T4284</t>
  </si>
  <si>
    <t>http://www.yg1usa.com/feature/itemdetail.asp?edpno=T4285</t>
  </si>
  <si>
    <t>http://www.yg1usa.com/feature/itemdetail.asp?edpno=T4286</t>
  </si>
  <si>
    <t>http://www.yg1usa.com/feature/itemdetail.asp?edpno=T4287</t>
  </si>
  <si>
    <t>http://www.yg1usa.com/feature/itemdetail.asp?edpno=T428A</t>
  </si>
  <si>
    <t>http://www.yg1usa.com/feature/itemdetail.asp?edpno=T4302</t>
  </si>
  <si>
    <t>http://www.yg1usa.com/feature/itemdetail.asp?edpno=T4965</t>
  </si>
  <si>
    <t>http://www.yg1usa.com/feature/itemdetail.asp?edpno=T4946</t>
  </si>
  <si>
    <t>http://www.yg1usa.com/feature/itemdetail.asp?edpno=T4956</t>
  </si>
  <si>
    <t>http://www.yg1usa.com/feature/itemdetail.asp?edpno=T4885</t>
  </si>
  <si>
    <t>http://www.yg1usa.com/feature/itemdetail.asp?edpno=T4866</t>
  </si>
  <si>
    <t>http://www.yg1usa.com/feature/itemdetail.asp?edpno=T4876</t>
  </si>
  <si>
    <t>http://www.yg1usa.com/feature/itemdetail.asp?edpno=T4845</t>
  </si>
  <si>
    <t>http://www.yg1usa.com/feature/itemdetail.asp?edpno=T4826</t>
  </si>
  <si>
    <t>http://www.yg1usa.com/feature/itemdetail.asp?edpno=T4836</t>
  </si>
  <si>
    <t>http://www.yg1usa.com/feature/itemdetail.asp?edpno=T4925</t>
  </si>
  <si>
    <t>http://www.yg1usa.com/feature/itemdetail.asp?edpno=T4906</t>
  </si>
  <si>
    <t>http://www.yg1usa.com/feature/itemdetail.asp?edpno=T4916</t>
  </si>
  <si>
    <t>http://www.yg1usa.com/feature/itemdetail.asp?edpno=T4563</t>
  </si>
  <si>
    <t>http://www.yg1usa.com/feature/itemdetail.asp?edpno=T4565</t>
  </si>
  <si>
    <t>http://www.yg1usa.com/feature/itemdetail.asp?edpno=T4567</t>
  </si>
  <si>
    <t>http://www.yg1usa.com/feature/itemdetail.asp?edpno=T456A</t>
  </si>
  <si>
    <t>http://www.yg1usa.com/feature/itemdetail.asp?edpno=T4582</t>
  </si>
  <si>
    <t>http://www.yg1usa.com/feature/itemdetail.asp?edpno=T4583</t>
  </si>
  <si>
    <t>http://www.yg1usa.com/feature/itemdetail.asp?edpno=T4585</t>
  </si>
  <si>
    <t>http://www.yg1usa.com/feature/itemdetail.asp?edpno=T4587</t>
  </si>
  <si>
    <t>http://www.yg1usa.com/feature/itemdetail.asp?edpno=T458A</t>
  </si>
  <si>
    <t>http://www.yg1usa.com/feature/itemdetail.asp?edpno=T4402</t>
  </si>
  <si>
    <t>http://www.yg1usa.com/feature/itemdetail.asp?edpno=T4403</t>
  </si>
  <si>
    <t>http://www.yg1usa.com/feature/itemdetail.asp?edpno=T4405</t>
  </si>
  <si>
    <t>http://www.yg1usa.com/feature/itemdetail.asp?edpno=T4407</t>
  </si>
  <si>
    <t>http://www.yg1usa.com/feature/itemdetail.asp?edpno=T440A</t>
  </si>
  <si>
    <t>http://www.yg1usa.com/feature/itemdetail.asp?edpno=T4422</t>
  </si>
  <si>
    <t>http://www.yg1usa.com/feature/itemdetail.asp?edpno=T4423</t>
  </si>
  <si>
    <t>http://www.yg1usa.com/feature/itemdetail.asp?edpno=T4424</t>
  </si>
  <si>
    <t>http://www.yg1usa.com/feature/itemdetail.asp?edpno=T4425</t>
  </si>
  <si>
    <t>http://www.yg1usa.com/feature/itemdetail.asp?edpno=T4426</t>
  </si>
  <si>
    <t>http://www.yg1usa.com/feature/itemdetail.asp?edpno=T4427</t>
  </si>
  <si>
    <t>http://www.yg1usa.com/feature/itemdetail.asp?edpno=T442A</t>
  </si>
  <si>
    <t>http://www.yg1usa.com/feature/itemdetail.asp?edpno=T4804</t>
  </si>
  <si>
    <t>http://www.yg1usa.com/feature/itemdetail.asp?edpno=T4806</t>
  </si>
  <si>
    <t>http://www.yg1usa.com/feature/itemdetail.asp?edpno=T4784</t>
  </si>
  <si>
    <t>http://www.yg1usa.com/feature/itemdetail.asp?edpno=T4786</t>
  </si>
  <si>
    <t>http://www.yg1usa.com/feature/itemdetail.asp?edpno=T4703</t>
  </si>
  <si>
    <t>http://www.yg1usa.com/feature/itemdetail.asp?edpno=T4705</t>
  </si>
  <si>
    <t>http://www.yg1usa.com/feature/itemdetail.asp?edpno=T4723</t>
  </si>
  <si>
    <t>http://www.yg1usa.com/feature/itemdetail.asp?edpno=T4725</t>
  </si>
  <si>
    <t>http://www.yg1usa.com/feature/itemdetail.asp?edpno=T4483</t>
  </si>
  <si>
    <t>http://www.yg1usa.com/feature/itemdetail.asp?edpno=T4485</t>
  </si>
  <si>
    <t>http://www.yg1usa.com/feature/itemdetail.asp?edpno=T4487</t>
  </si>
  <si>
    <t>http://www.yg1usa.com/feature/itemdetail.asp?edpno=T448A</t>
  </si>
  <si>
    <t>http://www.yg1usa.com/feature/itemdetail.asp?edpno=T4502</t>
  </si>
  <si>
    <t>http://www.yg1usa.com/feature/itemdetail.asp?edpno=T4503</t>
  </si>
  <si>
    <t>http://www.yg1usa.com/feature/itemdetail.asp?edpno=T4504</t>
  </si>
  <si>
    <t>http://www.yg1usa.com/feature/itemdetail.asp?edpno=T4505</t>
  </si>
  <si>
    <t>http://www.yg1usa.com/feature/itemdetail.asp?edpno=T4506</t>
  </si>
  <si>
    <t>http://www.yg1usa.com/feature/itemdetail.asp?edpno=T4507</t>
  </si>
  <si>
    <t>http://www.yg1usa.com/feature/itemdetail.asp?edpno=T450A</t>
  </si>
  <si>
    <t>http://www.yg1usa.com/feature/itemdetail.asp?edpno=T4443</t>
  </si>
  <si>
    <t>http://www.yg1usa.com/feature/itemdetail.asp?edpno=T4445</t>
  </si>
  <si>
    <t>http://www.yg1usa.com/feature/itemdetail.asp?edpno=T4447</t>
  </si>
  <si>
    <t>http://www.yg1usa.com/feature/itemdetail.asp?edpno=T444A</t>
  </si>
  <si>
    <t>http://www.yg1usa.com/feature/itemdetail.asp?edpno=T4462</t>
  </si>
  <si>
    <t>http://www.yg1usa.com/feature/itemdetail.asp?edpno=T4463</t>
  </si>
  <si>
    <t>http://www.yg1usa.com/feature/itemdetail.asp?edpno=T4464</t>
  </si>
  <si>
    <t>http://www.yg1usa.com/feature/itemdetail.asp?edpno=T4465</t>
  </si>
  <si>
    <t>http://www.yg1usa.com/feature/itemdetail.asp?edpno=T4466</t>
  </si>
  <si>
    <t>http://www.yg1usa.com/feature/itemdetail.asp?edpno=T4467</t>
  </si>
  <si>
    <t>http://www.yg1usa.com/feature/itemdetail.asp?edpno=T446A</t>
  </si>
  <si>
    <t>http://www.yg1usa.com/feature/itemdetail.asp?edpno=T4643</t>
  </si>
  <si>
    <t>http://www.yg1usa.com/feature/itemdetail.asp?edpno=T4645</t>
  </si>
  <si>
    <t>http://www.yg1usa.com/feature/itemdetail.asp?edpno=T4663</t>
  </si>
  <si>
    <t>http://www.yg1usa.com/feature/itemdetail.asp?edpno=T4665</t>
  </si>
  <si>
    <t>http://www.yg1usa.com/feature/itemdetail.asp?edpno=T4667</t>
  </si>
  <si>
    <t>http://www.yg1usa.com/feature/itemdetail.asp?edpno=T4523</t>
  </si>
  <si>
    <t>http://www.yg1usa.com/feature/itemdetail.asp?edpno=T4525</t>
  </si>
  <si>
    <t>http://www.yg1usa.com/feature/itemdetail.asp?edpno=T4527</t>
  </si>
  <si>
    <t>http://www.yg1usa.com/feature/itemdetail.asp?edpno=T452A</t>
  </si>
  <si>
    <t>http://www.yg1usa.com/feature/itemdetail.asp?edpno=T4543</t>
  </si>
  <si>
    <t>http://www.yg1usa.com/feature/itemdetail.asp?edpno=T4545</t>
  </si>
  <si>
    <t>http://www.yg1usa.com/feature/itemdetail.asp?edpno=T4547</t>
  </si>
  <si>
    <t>http://www.yg1usa.com/feature/itemdetail.asp?edpno=T454A</t>
  </si>
  <si>
    <t>http://www.yg1usa.com/feature/itemdetail.asp?edpno=T4764</t>
  </si>
  <si>
    <t>http://www.yg1usa.com/feature/itemdetail.asp?edpno=T4766</t>
  </si>
  <si>
    <t>http://www.yg1usa.com/feature/itemdetail.asp?edpno=T4745</t>
  </si>
  <si>
    <t>http://www.yg1usa.com/feature/itemdetail.asp?edpno=T4746</t>
  </si>
  <si>
    <t>http://www.yg1usa.com/feature/itemdetail.asp?edpno=T4603</t>
  </si>
  <si>
    <t>http://www.yg1usa.com/feature/itemdetail.asp?edpno=T4605</t>
  </si>
  <si>
    <t>http://www.yg1usa.com/feature/itemdetail.asp?edpno=T4623</t>
  </si>
  <si>
    <t>http://www.yg1usa.com/feature/itemdetail.asp?edpno=T4625</t>
  </si>
  <si>
    <t>http://www.yg1usa.com/feature/itemdetail.asp?edpno=T3445</t>
  </si>
  <si>
    <t>http://www.yg1usa.com/feature/itemdetail.asp?edpno=T344A</t>
  </si>
  <si>
    <t>http://www.yg1usa.com/feature/itemdetail.asp?edpno=T3435</t>
  </si>
  <si>
    <t>http://www.yg1usa.com/feature/itemdetail.asp?edpno=T343A</t>
  </si>
  <si>
    <t>http://www.yg1usa.com/feature/itemdetail.asp?edpno=T3426</t>
  </si>
  <si>
    <t>http://www.yg1usa.com/feature/itemdetail.asp?edpno=T342A</t>
  </si>
  <si>
    <t>http://www.yg1usa.com/feature/itemdetail.asp?edpno=T3525</t>
  </si>
  <si>
    <t>http://www.yg1usa.com/feature/itemdetail.asp?edpno=T352A</t>
  </si>
  <si>
    <t>http://www.yg1usa.com/feature/itemdetail.asp?edpno=T3516</t>
  </si>
  <si>
    <t>http://www.yg1usa.com/feature/itemdetail.asp?edpno=T351A</t>
  </si>
  <si>
    <t>http://www.yg1usa.com/feature/itemdetail.asp?edpno=T3506</t>
  </si>
  <si>
    <t>http://www.yg1usa.com/feature/itemdetail.asp?edpno=T350A</t>
  </si>
  <si>
    <t>http://www.yg1usa.com/feature/itemdetail.asp?edpno=T3556</t>
  </si>
  <si>
    <t>http://www.yg1usa.com/feature/itemdetail.asp?edpno=T3547</t>
  </si>
  <si>
    <t>http://www.yg1usa.com/feature/itemdetail.asp?edpno=T3616</t>
  </si>
  <si>
    <t>http://www.yg1usa.com/feature/itemdetail.asp?edpno=T3607</t>
  </si>
  <si>
    <t>http://www.yg1usa.com/feature/itemdetail.asp?edpno=T3676</t>
  </si>
  <si>
    <t>http://www.yg1usa.com/feature/itemdetail.asp?edpno=T3657</t>
  </si>
  <si>
    <t>http://www.yg1usa.com/feature/itemdetail.asp?edpno=T3726</t>
  </si>
  <si>
    <t>http://www.yg1usa.com/feature/itemdetail.asp?edpno=T3707</t>
  </si>
  <si>
    <t>http://www.yg1usa.com/feature/itemdetail.asp?edpno=T3766</t>
  </si>
  <si>
    <t>http://www.yg1usa.com/feature/itemdetail.asp?edpno=T3747</t>
  </si>
  <si>
    <t>http://www.yg1usa.com/feature/itemdetail.asp?edpno=T3806</t>
  </si>
  <si>
    <t>http://www.yg1usa.com/feature/itemdetail.asp?edpno=T3788</t>
  </si>
  <si>
    <t>http://www.yg1usa.com/feature/itemdetail.asp?edpno=T3886</t>
  </si>
  <si>
    <t>http://www.yg1usa.com/feature/itemdetail.asp?edpno=T3868</t>
  </si>
  <si>
    <t>http://www.yg1usa.com/feature/itemdetail.asp?edpno=T3203</t>
  </si>
  <si>
    <t>http://www.yg1usa.com/feature/itemdetail.asp?edpno=T320A</t>
  </si>
  <si>
    <t>http://www.yg1usa.com/feature/itemdetail.asp?edpno=T3224</t>
  </si>
  <si>
    <t>http://www.yg1usa.com/feature/itemdetail.asp?edpno=T322A</t>
  </si>
  <si>
    <t>http://www.yg1usa.com/feature/itemdetail.asp?edpno=T3976</t>
  </si>
  <si>
    <t>http://www.yg1usa.com/feature/itemdetail.asp?edpno=T3949</t>
  </si>
  <si>
    <t>http://www.yg1usa.com/feature/itemdetail.asp?edpno=T3244</t>
  </si>
  <si>
    <t>http://www.yg1usa.com/feature/itemdetail.asp?edpno=T324A</t>
  </si>
  <si>
    <t>http://www.yg1usa.com/feature/itemdetail.asp?edpno=T3284</t>
  </si>
  <si>
    <t>http://www.yg1usa.com/feature/itemdetail.asp?edpno=T328A</t>
  </si>
  <si>
    <t>http://www.yg1usa.com/feature/itemdetail.asp?edpno=T3315</t>
  </si>
  <si>
    <t>http://www.yg1usa.com/feature/itemdetail.asp?edpno=T331A</t>
  </si>
  <si>
    <t>http://www.yg1usa.com/feature/itemdetail.asp?edpno=T3345</t>
  </si>
  <si>
    <t>http://www.yg1usa.com/feature/itemdetail.asp?edpno=T334A</t>
  </si>
  <si>
    <t>http://www.yg1usa.com/feature/itemdetail.asp?edpno=T3375</t>
  </si>
  <si>
    <t>http://www.yg1usa.com/feature/itemdetail.asp?edpno=T337A</t>
  </si>
  <si>
    <t>http://www.yg1usa.com/feature/itemdetail.asp?edpno=T3365</t>
  </si>
  <si>
    <t>http://www.yg1usa.com/feature/itemdetail.asp?edpno=T336A</t>
  </si>
  <si>
    <t>http://www.yg1usa.com/feature/itemdetail.asp?edpno=T4323S</t>
  </si>
  <si>
    <t>http://www.yg1usa.com/feature/itemdetail.asp?edpno=T4325S</t>
  </si>
  <si>
    <t>http://www.yg1usa.com/feature/itemdetail.asp?edpno=T432AS</t>
  </si>
  <si>
    <t>http://www.yg1usa.com/feature/itemdetail.asp?edpno=T4342S</t>
  </si>
  <si>
    <t>http://www.yg1usa.com/feature/itemdetail.asp?edpno=T4343S</t>
  </si>
  <si>
    <t>http://www.yg1usa.com/feature/itemdetail.asp?edpno=T4344S</t>
  </si>
  <si>
    <t>http://www.yg1usa.com/feature/itemdetail.asp?edpno=T4345S</t>
  </si>
  <si>
    <t>http://www.yg1usa.com/feature/itemdetail.asp?edpno=T4346S</t>
  </si>
  <si>
    <t>http://www.yg1usa.com/feature/itemdetail.asp?edpno=T4347S</t>
  </si>
  <si>
    <t>http://www.yg1usa.com/feature/itemdetail.asp?edpno=T434AS</t>
  </si>
  <si>
    <t>http://www.yg1usa.com/feature/itemdetail.asp?edpno=T4363S</t>
  </si>
  <si>
    <t>http://www.yg1usa.com/feature/itemdetail.asp?edpno=T4383S</t>
  </si>
  <si>
    <t>http://www.yg1usa.com/feature/itemdetail.asp?edpno=T4082S</t>
  </si>
  <si>
    <t>http://www.yg1usa.com/feature/itemdetail.asp?edpno=T4122S</t>
  </si>
  <si>
    <t>http://www.yg1usa.com/feature/itemdetail.asp?edpno=T4162S</t>
  </si>
  <si>
    <t>http://www.yg1usa.com/feature/itemdetail.asp?edpno=T4163S</t>
  </si>
  <si>
    <t>http://www.yg1usa.com/feature/itemdetail.asp?edpno=T4164S</t>
  </si>
  <si>
    <t>http://www.yg1usa.com/feature/itemdetail.asp?edpno=T4165S</t>
  </si>
  <si>
    <t>http://www.yg1usa.com/feature/itemdetail.asp?edpno=T4182S</t>
  </si>
  <si>
    <t>http://www.yg1usa.com/feature/itemdetail.asp?edpno=T4202S</t>
  </si>
  <si>
    <t>http://www.yg1usa.com/feature/itemdetail.asp?edpno=T4222S</t>
  </si>
  <si>
    <t>http://www.yg1usa.com/feature/itemdetail.asp?edpno=T4242S</t>
  </si>
  <si>
    <t>http://www.yg1usa.com/feature/itemdetail.asp?edpno=T4243S</t>
  </si>
  <si>
    <t>http://www.yg1usa.com/feature/itemdetail.asp?edpno=T4244S</t>
  </si>
  <si>
    <t>http://www.yg1usa.com/feature/itemdetail.asp?edpno=T4245S</t>
  </si>
  <si>
    <t>http://www.yg1usa.com/feature/itemdetail.asp?edpno=T4246S</t>
  </si>
  <si>
    <t>http://www.yg1usa.com/feature/itemdetail.asp?edpno=T4247S</t>
  </si>
  <si>
    <t>http://www.yg1usa.com/feature/itemdetail.asp?edpno=T424AS</t>
  </si>
  <si>
    <t>http://www.yg1usa.com/feature/itemdetail.asp?edpno=T4262S</t>
  </si>
  <si>
    <t>http://www.yg1usa.com/feature/itemdetail.asp?edpno=T4282S</t>
  </si>
  <si>
    <t>http://www.yg1usa.com/feature/itemdetail.asp?edpno=T4283S</t>
  </si>
  <si>
    <t>http://www.yg1usa.com/feature/itemdetail.asp?edpno=T4284S</t>
  </si>
  <si>
    <t>http://www.yg1usa.com/feature/itemdetail.asp?edpno=T4285S</t>
  </si>
  <si>
    <t>http://www.yg1usa.com/feature/itemdetail.asp?edpno=T4286S</t>
  </si>
  <si>
    <t>http://www.yg1usa.com/feature/itemdetail.asp?edpno=T4287S</t>
  </si>
  <si>
    <t>http://www.yg1usa.com/feature/itemdetail.asp?edpno=T428AS</t>
  </si>
  <si>
    <t>http://www.yg1usa.com/feature/itemdetail.asp?edpno=T4302S</t>
  </si>
  <si>
    <t>http://www.yg1usa.com/feature/itemdetail.asp?edpno=T4965S</t>
  </si>
  <si>
    <t>http://www.yg1usa.com/feature/itemdetail.asp?edpno=T4946S</t>
  </si>
  <si>
    <t>http://www.yg1usa.com/feature/itemdetail.asp?edpno=T4956S</t>
  </si>
  <si>
    <t>http://www.yg1usa.com/feature/itemdetail.asp?edpno=T4885S</t>
  </si>
  <si>
    <t>http://www.yg1usa.com/feature/itemdetail.asp?edpno=T4866S</t>
  </si>
  <si>
    <t>http://www.yg1usa.com/feature/itemdetail.asp?edpno=T4876S</t>
  </si>
  <si>
    <t>http://www.yg1usa.com/feature/itemdetail.asp?edpno=T4845S</t>
  </si>
  <si>
    <t>http://www.yg1usa.com/feature/itemdetail.asp?edpno=T4826S</t>
  </si>
  <si>
    <t>http://www.yg1usa.com/feature/itemdetail.asp?edpno=T4836S</t>
  </si>
  <si>
    <t>http://www.yg1usa.com/feature/itemdetail.asp?edpno=T4925S</t>
  </si>
  <si>
    <t>http://www.yg1usa.com/feature/itemdetail.asp?edpno=T4906S</t>
  </si>
  <si>
    <t>http://www.yg1usa.com/feature/itemdetail.asp?edpno=T4916S</t>
  </si>
  <si>
    <t>http://www.yg1usa.com/feature/itemdetail.asp?edpno=T4563S</t>
  </si>
  <si>
    <t>http://www.yg1usa.com/feature/itemdetail.asp?edpno=T4565S</t>
  </si>
  <si>
    <t>http://www.yg1usa.com/feature/itemdetail.asp?edpno=T4567S</t>
  </si>
  <si>
    <t>http://www.yg1usa.com/feature/itemdetail.asp?edpno=T456AS</t>
  </si>
  <si>
    <t>http://www.yg1usa.com/feature/itemdetail.asp?edpno=T4582S</t>
  </si>
  <si>
    <t>http://www.yg1usa.com/feature/itemdetail.asp?edpno=T4583S</t>
  </si>
  <si>
    <t>http://www.yg1usa.com/feature/itemdetail.asp?edpno=T4585S</t>
  </si>
  <si>
    <t>http://www.yg1usa.com/feature/itemdetail.asp?edpno=T4587S</t>
  </si>
  <si>
    <t>http://www.yg1usa.com/feature/itemdetail.asp?edpno=T458AS</t>
  </si>
  <si>
    <t>http://www.yg1usa.com/feature/itemdetail.asp?edpno=T4402S</t>
  </si>
  <si>
    <t>http://www.yg1usa.com/feature/itemdetail.asp?edpno=T4403S</t>
  </si>
  <si>
    <t>http://www.yg1usa.com/feature/itemdetail.asp?edpno=T4405S</t>
  </si>
  <si>
    <t>http://www.yg1usa.com/feature/itemdetail.asp?edpno=T4407S</t>
  </si>
  <si>
    <t>http://www.yg1usa.com/feature/itemdetail.asp?edpno=T440AS</t>
  </si>
  <si>
    <t>http://www.yg1usa.com/feature/itemdetail.asp?edpno=T4422S</t>
  </si>
  <si>
    <t>http://www.yg1usa.com/feature/itemdetail.asp?edpno=T4423S</t>
  </si>
  <si>
    <t>http://www.yg1usa.com/feature/itemdetail.asp?edpno=T4424S</t>
  </si>
  <si>
    <t>http://www.yg1usa.com/feature/itemdetail.asp?edpno=T4425S</t>
  </si>
  <si>
    <t>http://www.yg1usa.com/feature/itemdetail.asp?edpno=T4426S</t>
  </si>
  <si>
    <t>http://www.yg1usa.com/feature/itemdetail.asp?edpno=T4427S</t>
  </si>
  <si>
    <t>http://www.yg1usa.com/feature/itemdetail.asp?edpno=T442AS</t>
  </si>
  <si>
    <t>http://www.yg1usa.com/feature/itemdetail.asp?edpno=T4804S</t>
  </si>
  <si>
    <t>http://www.yg1usa.com/feature/itemdetail.asp?edpno=T4806S</t>
  </si>
  <si>
    <t>http://www.yg1usa.com/feature/itemdetail.asp?edpno=T4784S</t>
  </si>
  <si>
    <t>http://www.yg1usa.com/feature/itemdetail.asp?edpno=T4786S</t>
  </si>
  <si>
    <t>http://www.yg1usa.com/feature/itemdetail.asp?edpno=T4703S</t>
  </si>
  <si>
    <t>http://www.yg1usa.com/feature/itemdetail.asp?edpno=T4705S</t>
  </si>
  <si>
    <t>http://www.yg1usa.com/feature/itemdetail.asp?edpno=T4723S</t>
  </si>
  <si>
    <t>http://www.yg1usa.com/feature/itemdetail.asp?edpno=T4725S</t>
  </si>
  <si>
    <t>http://www.yg1usa.com/feature/itemdetail.asp?edpno=T4483S</t>
  </si>
  <si>
    <t>http://www.yg1usa.com/feature/itemdetail.asp?edpno=T4485S</t>
  </si>
  <si>
    <t>http://www.yg1usa.com/feature/itemdetail.asp?edpno=T4487S</t>
  </si>
  <si>
    <t>http://www.yg1usa.com/feature/itemdetail.asp?edpno=T448AS</t>
  </si>
  <si>
    <t>http://www.yg1usa.com/feature/itemdetail.asp?edpno=T4502S</t>
  </si>
  <si>
    <t>http://www.yg1usa.com/feature/itemdetail.asp?edpno=T4503S</t>
  </si>
  <si>
    <t>http://www.yg1usa.com/feature/itemdetail.asp?edpno=T4504S</t>
  </si>
  <si>
    <t>http://www.yg1usa.com/feature/itemdetail.asp?edpno=T4505S</t>
  </si>
  <si>
    <t>http://www.yg1usa.com/feature/itemdetail.asp?edpno=T4506S</t>
  </si>
  <si>
    <t>http://www.yg1usa.com/feature/itemdetail.asp?edpno=T4507S</t>
  </si>
  <si>
    <t>http://www.yg1usa.com/feature/itemdetail.asp?edpno=T450AS</t>
  </si>
  <si>
    <t>http://www.yg1usa.com/feature/itemdetail.asp?edpno=T4443S</t>
  </si>
  <si>
    <t>http://www.yg1usa.com/feature/itemdetail.asp?edpno=T4445S</t>
  </si>
  <si>
    <t>http://www.yg1usa.com/feature/itemdetail.asp?edpno=T4447S</t>
  </si>
  <si>
    <t>http://www.yg1usa.com/feature/itemdetail.asp?edpno=T444AS</t>
  </si>
  <si>
    <t>http://www.yg1usa.com/feature/itemdetail.asp?edpno=T4462S</t>
  </si>
  <si>
    <t>http://www.yg1usa.com/feature/itemdetail.asp?edpno=T4463S</t>
  </si>
  <si>
    <t>http://www.yg1usa.com/feature/itemdetail.asp?edpno=T4464S</t>
  </si>
  <si>
    <t>http://www.yg1usa.com/feature/itemdetail.asp?edpno=T4465S</t>
  </si>
  <si>
    <t>http://www.yg1usa.com/feature/itemdetail.asp?edpno=T4466S</t>
  </si>
  <si>
    <t>http://www.yg1usa.com/feature/itemdetail.asp?edpno=T4467S</t>
  </si>
  <si>
    <t>http://www.yg1usa.com/feature/itemdetail.asp?edpno=T446AS</t>
  </si>
  <si>
    <t>http://www.yg1usa.com/feature/itemdetail.asp?edpno=T4643S</t>
  </si>
  <si>
    <t>http://www.yg1usa.com/feature/itemdetail.asp?edpno=T4645S</t>
  </si>
  <si>
    <t>http://www.yg1usa.com/feature/itemdetail.asp?edpno=T4663S</t>
  </si>
  <si>
    <t>http://www.yg1usa.com/feature/itemdetail.asp?edpno=T4665S</t>
  </si>
  <si>
    <t>http://www.yg1usa.com/feature/itemdetail.asp?edpno=T4667S</t>
  </si>
  <si>
    <t>http://www.yg1usa.com/feature/itemdetail.asp?edpno=T4523S</t>
  </si>
  <si>
    <t>http://www.yg1usa.com/feature/itemdetail.asp?edpno=T4525S</t>
  </si>
  <si>
    <t>http://www.yg1usa.com/feature/itemdetail.asp?edpno=T4527S</t>
  </si>
  <si>
    <t>http://www.yg1usa.com/feature/itemdetail.asp?edpno=T452AS</t>
  </si>
  <si>
    <t>http://www.yg1usa.com/feature/itemdetail.asp?edpno=T4543S</t>
  </si>
  <si>
    <t>http://www.yg1usa.com/feature/itemdetail.asp?edpno=T4545S</t>
  </si>
  <si>
    <t>http://www.yg1usa.com/feature/itemdetail.asp?edpno=T4547S</t>
  </si>
  <si>
    <t>http://www.yg1usa.com/feature/itemdetail.asp?edpno=T454AS</t>
  </si>
  <si>
    <t>http://www.yg1usa.com/feature/itemdetail.asp?edpno=T4764S</t>
  </si>
  <si>
    <t>http://www.yg1usa.com/feature/itemdetail.asp?edpno=T4766S</t>
  </si>
  <si>
    <t>http://www.yg1usa.com/feature/itemdetail.asp?edpno=T4745S</t>
  </si>
  <si>
    <t>http://www.yg1usa.com/feature/itemdetail.asp?edpno=T4746S</t>
  </si>
  <si>
    <t>http://www.yg1usa.com/feature/itemdetail.asp?edpno=T4603S</t>
  </si>
  <si>
    <t>http://www.yg1usa.com/feature/itemdetail.asp?edpno=T4605S</t>
  </si>
  <si>
    <t>http://www.yg1usa.com/feature/itemdetail.asp?edpno=T4623S</t>
  </si>
  <si>
    <t>http://www.yg1usa.com/feature/itemdetail.asp?edpno=T4625S</t>
  </si>
  <si>
    <t>http://www.yg1usa.com/feature/itemdetail.asp?edpno=T3445S</t>
  </si>
  <si>
    <t>http://www.yg1usa.com/feature/itemdetail.asp?edpno=T344AS</t>
  </si>
  <si>
    <t>http://www.yg1usa.com/feature/itemdetail.asp?edpno=T3435S</t>
  </si>
  <si>
    <t>http://www.yg1usa.com/feature/itemdetail.asp?edpno=T343AS</t>
  </si>
  <si>
    <t>http://www.yg1usa.com/feature/itemdetail.asp?edpno=T3426S</t>
  </si>
  <si>
    <t>http://www.yg1usa.com/feature/itemdetail.asp?edpno=T342AS</t>
  </si>
  <si>
    <t>http://www.yg1usa.com/feature/itemdetail.asp?edpno=T3525S</t>
  </si>
  <si>
    <t>http://www.yg1usa.com/feature/itemdetail.asp?edpno=T352AS</t>
  </si>
  <si>
    <t>http://www.yg1usa.com/feature/itemdetail.asp?edpno=T3516S</t>
  </si>
  <si>
    <t>http://www.yg1usa.com/feature/itemdetail.asp?edpno=T351AS</t>
  </si>
  <si>
    <t>http://www.yg1usa.com/feature/itemdetail.asp?edpno=T3506S</t>
  </si>
  <si>
    <t>http://www.yg1usa.com/feature/itemdetail.asp?edpno=T350AS</t>
  </si>
  <si>
    <t>http://www.yg1usa.com/feature/itemdetail.asp?edpno=T3556S</t>
  </si>
  <si>
    <t>http://www.yg1usa.com/feature/itemdetail.asp?edpno=T3547S</t>
  </si>
  <si>
    <t>http://www.yg1usa.com/feature/itemdetail.asp?edpno=T3616S</t>
  </si>
  <si>
    <t>http://www.yg1usa.com/feature/itemdetail.asp?edpno=T3607S</t>
  </si>
  <si>
    <t>http://www.yg1usa.com/feature/itemdetail.asp?edpno=T3676S</t>
  </si>
  <si>
    <t>http://www.yg1usa.com/feature/itemdetail.asp?edpno=T3657S</t>
  </si>
  <si>
    <t>http://www.yg1usa.com/feature/itemdetail.asp?edpno=T3726S</t>
  </si>
  <si>
    <t>http://www.yg1usa.com/feature/itemdetail.asp?edpno=T3707S</t>
  </si>
  <si>
    <t>http://www.yg1usa.com/feature/itemdetail.asp?edpno=T3766S</t>
  </si>
  <si>
    <t>http://www.yg1usa.com/feature/itemdetail.asp?edpno=T3747S</t>
  </si>
  <si>
    <t>http://www.yg1usa.com/feature/itemdetail.asp?edpno=T3806S</t>
  </si>
  <si>
    <t>http://www.yg1usa.com/feature/itemdetail.asp?edpno=T3788S</t>
  </si>
  <si>
    <t>http://www.yg1usa.com/feature/itemdetail.asp?edpno=T3886S</t>
  </si>
  <si>
    <t>http://www.yg1usa.com/feature/itemdetail.asp?edpno=T3868S</t>
  </si>
  <si>
    <t>http://www.yg1usa.com/feature/itemdetail.asp?edpno=T3203S</t>
  </si>
  <si>
    <t>http://www.yg1usa.com/feature/itemdetail.asp?edpno=T320AS</t>
  </si>
  <si>
    <t>http://www.yg1usa.com/feature/itemdetail.asp?edpno=T3224S</t>
  </si>
  <si>
    <t>http://www.yg1usa.com/feature/itemdetail.asp?edpno=T322AS</t>
  </si>
  <si>
    <t>http://www.yg1usa.com/feature/itemdetail.asp?edpno=T3976S</t>
  </si>
  <si>
    <t>http://www.yg1usa.com/feature/itemdetail.asp?edpno=T3949S</t>
  </si>
  <si>
    <t>http://www.yg1usa.com/feature/itemdetail.asp?edpno=T3244S</t>
  </si>
  <si>
    <t>http://www.yg1usa.com/feature/itemdetail.asp?edpno=T324AS</t>
  </si>
  <si>
    <t>http://www.yg1usa.com/feature/itemdetail.asp?edpno=T3284S</t>
  </si>
  <si>
    <t>http://www.yg1usa.com/feature/itemdetail.asp?edpno=T328AS</t>
  </si>
  <si>
    <t>http://www.yg1usa.com/feature/itemdetail.asp?edpno=T3315S</t>
  </si>
  <si>
    <t>http://www.yg1usa.com/feature/itemdetail.asp?edpno=T331AS</t>
  </si>
  <si>
    <t>http://www.yg1usa.com/feature/itemdetail.asp?edpno=T3345S</t>
  </si>
  <si>
    <t>http://www.yg1usa.com/feature/itemdetail.asp?edpno=T334AS</t>
  </si>
  <si>
    <t>http://www.yg1usa.com/feature/itemdetail.asp?edpno=T3375S</t>
  </si>
  <si>
    <t>http://www.yg1usa.com/feature/itemdetail.asp?edpno=T337AS</t>
  </si>
  <si>
    <t>http://www.yg1usa.com/feature/itemdetail.asp?edpno=T3365S</t>
  </si>
  <si>
    <t>http://www.yg1usa.com/feature/itemdetail.asp?edpno=T336AS</t>
  </si>
  <si>
    <t>http://www.yg1usa.com/feature/itemdetail.asp?edpno=T4323C</t>
  </si>
  <si>
    <t>http://www.yg1usa.com/feature/itemdetail.asp?edpno=T4325C</t>
  </si>
  <si>
    <t>http://www.yg1usa.com/feature/itemdetail.asp?edpno=T432AC</t>
  </si>
  <si>
    <t>http://www.yg1usa.com/feature/itemdetail.asp?edpno=T4342C</t>
  </si>
  <si>
    <t>http://www.yg1usa.com/feature/itemdetail.asp?edpno=T4343C</t>
  </si>
  <si>
    <t>http://www.yg1usa.com/feature/itemdetail.asp?edpno=T4344C</t>
  </si>
  <si>
    <t>http://www.yg1usa.com/feature/itemdetail.asp?edpno=T4345C</t>
  </si>
  <si>
    <t>http://www.yg1usa.com/feature/itemdetail.asp?edpno=T4346C</t>
  </si>
  <si>
    <t>http://www.yg1usa.com/feature/itemdetail.asp?edpno=T4347C</t>
  </si>
  <si>
    <t>http://www.yg1usa.com/feature/itemdetail.asp?edpno=T434AC</t>
  </si>
  <si>
    <t>http://www.yg1usa.com/feature/itemdetail.asp?edpno=T4363C</t>
  </si>
  <si>
    <t>http://www.yg1usa.com/feature/itemdetail.asp?edpno=T4383C</t>
  </si>
  <si>
    <t>http://www.yg1usa.com/feature/itemdetail.asp?edpno=T4082C</t>
  </si>
  <si>
    <t>http://www.yg1usa.com/feature/itemdetail.asp?edpno=T4122C</t>
  </si>
  <si>
    <t>http://www.yg1usa.com/feature/itemdetail.asp?edpno=T4162C</t>
  </si>
  <si>
    <t>http://www.yg1usa.com/feature/itemdetail.asp?edpno=T4163C</t>
  </si>
  <si>
    <t>http://www.yg1usa.com/feature/itemdetail.asp?edpno=T4164C</t>
  </si>
  <si>
    <t>http://www.yg1usa.com/feature/itemdetail.asp?edpno=T4165C</t>
  </si>
  <si>
    <t>http://www.yg1usa.com/feature/itemdetail.asp?edpno=T4182C</t>
  </si>
  <si>
    <t>http://www.yg1usa.com/feature/itemdetail.asp?edpno=T4202C</t>
  </si>
  <si>
    <t>http://www.yg1usa.com/feature/itemdetail.asp?edpno=T4222C</t>
  </si>
  <si>
    <t>http://www.yg1usa.com/feature/itemdetail.asp?edpno=T4242C</t>
  </si>
  <si>
    <t>http://www.yg1usa.com/feature/itemdetail.asp?edpno=T4243C</t>
  </si>
  <si>
    <t>http://www.yg1usa.com/feature/itemdetail.asp?edpno=T4244C</t>
  </si>
  <si>
    <t>http://www.yg1usa.com/feature/itemdetail.asp?edpno=T4245C</t>
  </si>
  <si>
    <t>http://www.yg1usa.com/feature/itemdetail.asp?edpno=T4246C</t>
  </si>
  <si>
    <t>http://www.yg1usa.com/feature/itemdetail.asp?edpno=T4247C</t>
  </si>
  <si>
    <t>http://www.yg1usa.com/feature/itemdetail.asp?edpno=T424AC</t>
  </si>
  <si>
    <t>http://www.yg1usa.com/feature/itemdetail.asp?edpno=T4262C</t>
  </si>
  <si>
    <t>http://www.yg1usa.com/feature/itemdetail.asp?edpno=T4282C</t>
  </si>
  <si>
    <t>http://www.yg1usa.com/feature/itemdetail.asp?edpno=T4283C</t>
  </si>
  <si>
    <t>http://www.yg1usa.com/feature/itemdetail.asp?edpno=T4284C</t>
  </si>
  <si>
    <t>http://www.yg1usa.com/feature/itemdetail.asp?edpno=T4285C</t>
  </si>
  <si>
    <t>http://www.yg1usa.com/feature/itemdetail.asp?edpno=T4286C</t>
  </si>
  <si>
    <t>http://www.yg1usa.com/feature/itemdetail.asp?edpno=T4287C</t>
  </si>
  <si>
    <t>http://www.yg1usa.com/feature/itemdetail.asp?edpno=T428AC</t>
  </si>
  <si>
    <t>http://www.yg1usa.com/feature/itemdetail.asp?edpno=T4302C</t>
  </si>
  <si>
    <t>http://www.yg1usa.com/feature/itemdetail.asp?edpno=T4965C</t>
  </si>
  <si>
    <t>http://www.yg1usa.com/feature/itemdetail.asp?edpno=T4946C</t>
  </si>
  <si>
    <t>http://www.yg1usa.com/feature/itemdetail.asp?edpno=T4956C</t>
  </si>
  <si>
    <t>http://www.yg1usa.com/feature/itemdetail.asp?edpno=T4885C</t>
  </si>
  <si>
    <t>http://www.yg1usa.com/feature/itemdetail.asp?edpno=T4866C</t>
  </si>
  <si>
    <t>http://www.yg1usa.com/feature/itemdetail.asp?edpno=T4876C</t>
  </si>
  <si>
    <t>http://www.yg1usa.com/feature/itemdetail.asp?edpno=T4845C</t>
  </si>
  <si>
    <t>http://www.yg1usa.com/feature/itemdetail.asp?edpno=T4826C</t>
  </si>
  <si>
    <t>http://www.yg1usa.com/feature/itemdetail.asp?edpno=T4836C</t>
  </si>
  <si>
    <t>http://www.yg1usa.com/feature/itemdetail.asp?edpno=T4925C</t>
  </si>
  <si>
    <t>http://www.yg1usa.com/feature/itemdetail.asp?edpno=T4906C</t>
  </si>
  <si>
    <t>http://www.yg1usa.com/feature/itemdetail.asp?edpno=T4916C</t>
  </si>
  <si>
    <t>http://www.yg1usa.com/feature/itemdetail.asp?edpno=T4563C</t>
  </si>
  <si>
    <t>http://www.yg1usa.com/feature/itemdetail.asp?edpno=T4565C</t>
  </si>
  <si>
    <t>http://www.yg1usa.com/feature/itemdetail.asp?edpno=T4567C</t>
  </si>
  <si>
    <t>http://www.yg1usa.com/feature/itemdetail.asp?edpno=T456AC</t>
  </si>
  <si>
    <t>http://www.yg1usa.com/feature/itemdetail.asp?edpno=T4582C</t>
  </si>
  <si>
    <t>http://www.yg1usa.com/feature/itemdetail.asp?edpno=T4583C</t>
  </si>
  <si>
    <t>http://www.yg1usa.com/feature/itemdetail.asp?edpno=T4585C</t>
  </si>
  <si>
    <t>http://www.yg1usa.com/feature/itemdetail.asp?edpno=T4587C</t>
  </si>
  <si>
    <t>http://www.yg1usa.com/feature/itemdetail.asp?edpno=T458AC</t>
  </si>
  <si>
    <t>http://www.yg1usa.com/feature/itemdetail.asp?edpno=T4402C</t>
  </si>
  <si>
    <t>http://www.yg1usa.com/feature/itemdetail.asp?edpno=T4403C</t>
  </si>
  <si>
    <t>http://www.yg1usa.com/feature/itemdetail.asp?edpno=T4405C</t>
  </si>
  <si>
    <t>http://www.yg1usa.com/feature/itemdetail.asp?edpno=T4407C</t>
  </si>
  <si>
    <t>http://www.yg1usa.com/feature/itemdetail.asp?edpno=T440AC</t>
  </si>
  <si>
    <t>http://www.yg1usa.com/feature/itemdetail.asp?edpno=T4422C</t>
  </si>
  <si>
    <t>http://www.yg1usa.com/feature/itemdetail.asp?edpno=T4423C</t>
  </si>
  <si>
    <t>http://www.yg1usa.com/feature/itemdetail.asp?edpno=T4424C</t>
  </si>
  <si>
    <t>http://www.yg1usa.com/feature/itemdetail.asp?edpno=T4425C</t>
  </si>
  <si>
    <t>http://www.yg1usa.com/feature/itemdetail.asp?edpno=T4426C</t>
  </si>
  <si>
    <t>http://www.yg1usa.com/feature/itemdetail.asp?edpno=T4427C</t>
  </si>
  <si>
    <t>http://www.yg1usa.com/feature/itemdetail.asp?edpno=T442AC</t>
  </si>
  <si>
    <t>http://www.yg1usa.com/feature/itemdetail.asp?edpno=T4804C</t>
  </si>
  <si>
    <t>http://www.yg1usa.com/feature/itemdetail.asp?edpno=T4806C</t>
  </si>
  <si>
    <t>http://www.yg1usa.com/feature/itemdetail.asp?edpno=T4784C</t>
  </si>
  <si>
    <t>http://www.yg1usa.com/feature/itemdetail.asp?edpno=T4786C</t>
  </si>
  <si>
    <t>http://www.yg1usa.com/feature/itemdetail.asp?edpno=T4703C</t>
  </si>
  <si>
    <t>http://www.yg1usa.com/feature/itemdetail.asp?edpno=T4705C</t>
  </si>
  <si>
    <t>http://www.yg1usa.com/feature/itemdetail.asp?edpno=T4723C</t>
  </si>
  <si>
    <t>http://www.yg1usa.com/feature/itemdetail.asp?edpno=T4725C</t>
  </si>
  <si>
    <t>http://www.yg1usa.com/feature/itemdetail.asp?edpno=T4483C</t>
  </si>
  <si>
    <t>http://www.yg1usa.com/feature/itemdetail.asp?edpno=T4485C</t>
  </si>
  <si>
    <t>http://www.yg1usa.com/feature/itemdetail.asp?edpno=T4487C</t>
  </si>
  <si>
    <t>http://www.yg1usa.com/feature/itemdetail.asp?edpno=T448AC</t>
  </si>
  <si>
    <t>http://www.yg1usa.com/feature/itemdetail.asp?edpno=T4502C</t>
  </si>
  <si>
    <t>http://www.yg1usa.com/feature/itemdetail.asp?edpno=T4503C</t>
  </si>
  <si>
    <t>http://www.yg1usa.com/feature/itemdetail.asp?edpno=T4504C</t>
  </si>
  <si>
    <t>http://www.yg1usa.com/feature/itemdetail.asp?edpno=T4505C</t>
  </si>
  <si>
    <t>http://www.yg1usa.com/feature/itemdetail.asp?edpno=T4506C</t>
  </si>
  <si>
    <t>http://www.yg1usa.com/feature/itemdetail.asp?edpno=T4507C</t>
  </si>
  <si>
    <t>http://www.yg1usa.com/feature/itemdetail.asp?edpno=T450AC</t>
  </si>
  <si>
    <t>http://www.yg1usa.com/feature/itemdetail.asp?edpno=T4443C</t>
  </si>
  <si>
    <t>http://www.yg1usa.com/feature/itemdetail.asp?edpno=T4445C</t>
  </si>
  <si>
    <t>http://www.yg1usa.com/feature/itemdetail.asp?edpno=T4447C</t>
  </si>
  <si>
    <t>http://www.yg1usa.com/feature/itemdetail.asp?edpno=T444AC</t>
  </si>
  <si>
    <t>http://www.yg1usa.com/feature/itemdetail.asp?edpno=T4462C</t>
  </si>
  <si>
    <t>http://www.yg1usa.com/feature/itemdetail.asp?edpno=T4463C</t>
  </si>
  <si>
    <t>http://www.yg1usa.com/feature/itemdetail.asp?edpno=T4464C</t>
  </si>
  <si>
    <t>http://www.yg1usa.com/feature/itemdetail.asp?edpno=T4465C</t>
  </si>
  <si>
    <t>http://www.yg1usa.com/feature/itemdetail.asp?edpno=T4466C</t>
  </si>
  <si>
    <t>http://www.yg1usa.com/feature/itemdetail.asp?edpno=T4467C</t>
  </si>
  <si>
    <t>http://www.yg1usa.com/feature/itemdetail.asp?edpno=T446AC</t>
  </si>
  <si>
    <t>http://www.yg1usa.com/feature/itemdetail.asp?edpno=T4643C</t>
  </si>
  <si>
    <t>http://www.yg1usa.com/feature/itemdetail.asp?edpno=T4645C</t>
  </si>
  <si>
    <t>http://www.yg1usa.com/feature/itemdetail.asp?edpno=T4663C</t>
  </si>
  <si>
    <t>http://www.yg1usa.com/feature/itemdetail.asp?edpno=T4665C</t>
  </si>
  <si>
    <t>http://www.yg1usa.com/feature/itemdetail.asp?edpno=T4667C</t>
  </si>
  <si>
    <t>http://www.yg1usa.com/feature/itemdetail.asp?edpno=T4523C</t>
  </si>
  <si>
    <t>http://www.yg1usa.com/feature/itemdetail.asp?edpno=T4525C</t>
  </si>
  <si>
    <t>http://www.yg1usa.com/feature/itemdetail.asp?edpno=T4527C</t>
  </si>
  <si>
    <t>http://www.yg1usa.com/feature/itemdetail.asp?edpno=T452AC</t>
  </si>
  <si>
    <t>http://www.yg1usa.com/feature/itemdetail.asp?edpno=T4543C</t>
  </si>
  <si>
    <t>http://www.yg1usa.com/feature/itemdetail.asp?edpno=T4545C</t>
  </si>
  <si>
    <t>http://www.yg1usa.com/feature/itemdetail.asp?edpno=T4547C</t>
  </si>
  <si>
    <t>http://www.yg1usa.com/feature/itemdetail.asp?edpno=T454AC</t>
  </si>
  <si>
    <t>http://www.yg1usa.com/feature/itemdetail.asp?edpno=T4764C</t>
  </si>
  <si>
    <t>http://www.yg1usa.com/feature/itemdetail.asp?edpno=T4766C</t>
  </si>
  <si>
    <t>http://www.yg1usa.com/feature/itemdetail.asp?edpno=T4745C</t>
  </si>
  <si>
    <t>http://www.yg1usa.com/feature/itemdetail.asp?edpno=T4746C</t>
  </si>
  <si>
    <t>http://www.yg1usa.com/feature/itemdetail.asp?edpno=T4603C</t>
  </si>
  <si>
    <t>http://www.yg1usa.com/feature/itemdetail.asp?edpno=T4605C</t>
  </si>
  <si>
    <t>http://www.yg1usa.com/feature/itemdetail.asp?edpno=T4623C</t>
  </si>
  <si>
    <t>http://www.yg1usa.com/feature/itemdetail.asp?edpno=T4625C</t>
  </si>
  <si>
    <t>http://www.yg1usa.com/feature/itemdetail.asp?edpno=T3445C</t>
  </si>
  <si>
    <t>http://www.yg1usa.com/feature/itemdetail.asp?edpno=T344AC</t>
  </si>
  <si>
    <t>http://www.yg1usa.com/feature/itemdetail.asp?edpno=T3435C</t>
  </si>
  <si>
    <t>http://www.yg1usa.com/feature/itemdetail.asp?edpno=T343AC</t>
  </si>
  <si>
    <t>http://www.yg1usa.com/feature/itemdetail.asp?edpno=T3426C</t>
  </si>
  <si>
    <t>http://www.yg1usa.com/feature/itemdetail.asp?edpno=T342AC</t>
  </si>
  <si>
    <t>http://www.yg1usa.com/feature/itemdetail.asp?edpno=T3525C</t>
  </si>
  <si>
    <t>http://www.yg1usa.com/feature/itemdetail.asp?edpno=T352AC</t>
  </si>
  <si>
    <t>http://www.yg1usa.com/feature/itemdetail.asp?edpno=T3516C</t>
  </si>
  <si>
    <t>http://www.yg1usa.com/feature/itemdetail.asp?edpno=T351AC</t>
  </si>
  <si>
    <t>http://www.yg1usa.com/feature/itemdetail.asp?edpno=T3506C</t>
  </si>
  <si>
    <t>http://www.yg1usa.com/feature/itemdetail.asp?edpno=T350AC</t>
  </si>
  <si>
    <t>http://www.yg1usa.com/feature/itemdetail.asp?edpno=T3556C</t>
  </si>
  <si>
    <t>http://www.yg1usa.com/feature/itemdetail.asp?edpno=T3547C</t>
  </si>
  <si>
    <t>http://www.yg1usa.com/feature/itemdetail.asp?edpno=T3616C</t>
  </si>
  <si>
    <t>http://www.yg1usa.com/feature/itemdetail.asp?edpno=T3607C</t>
  </si>
  <si>
    <t>http://www.yg1usa.com/feature/itemdetail.asp?edpno=T3676C</t>
  </si>
  <si>
    <t>http://www.yg1usa.com/feature/itemdetail.asp?edpno=T3657C</t>
  </si>
  <si>
    <t>http://www.yg1usa.com/feature/itemdetail.asp?edpno=T3726C</t>
  </si>
  <si>
    <t>http://www.yg1usa.com/feature/itemdetail.asp?edpno=T3707C</t>
  </si>
  <si>
    <t>http://www.yg1usa.com/feature/itemdetail.asp?edpno=T3766C</t>
  </si>
  <si>
    <t>http://www.yg1usa.com/feature/itemdetail.asp?edpno=T3747C</t>
  </si>
  <si>
    <t>http://www.yg1usa.com/feature/itemdetail.asp?edpno=T3806C</t>
  </si>
  <si>
    <t>http://www.yg1usa.com/feature/itemdetail.asp?edpno=T3788C</t>
  </si>
  <si>
    <t>http://www.yg1usa.com/feature/itemdetail.asp?edpno=T3886C</t>
  </si>
  <si>
    <t>http://www.yg1usa.com/feature/itemdetail.asp?edpno=T3868C</t>
  </si>
  <si>
    <t>http://www.yg1usa.com/feature/itemdetail.asp?edpno=T3203C</t>
  </si>
  <si>
    <t>http://www.yg1usa.com/feature/itemdetail.asp?edpno=T320AC</t>
  </si>
  <si>
    <t>http://www.yg1usa.com/feature/itemdetail.asp?edpno=T3224C</t>
  </si>
  <si>
    <t>http://www.yg1usa.com/feature/itemdetail.asp?edpno=T322AC</t>
  </si>
  <si>
    <t>http://www.yg1usa.com/feature/itemdetail.asp?edpno=T3976C</t>
  </si>
  <si>
    <t>http://www.yg1usa.com/feature/itemdetail.asp?edpno=T3949C</t>
  </si>
  <si>
    <t>http://www.yg1usa.com/feature/itemdetail.asp?edpno=T3244C</t>
  </si>
  <si>
    <t>http://www.yg1usa.com/feature/itemdetail.asp?edpno=T324AC</t>
  </si>
  <si>
    <t>http://www.yg1usa.com/feature/itemdetail.asp?edpno=T3284C</t>
  </si>
  <si>
    <t>http://www.yg1usa.com/feature/itemdetail.asp?edpno=T328AC</t>
  </si>
  <si>
    <t>http://www.yg1usa.com/feature/itemdetail.asp?edpno=T3315C</t>
  </si>
  <si>
    <t>http://www.yg1usa.com/feature/itemdetail.asp?edpno=T331AC</t>
  </si>
  <si>
    <t>http://www.yg1usa.com/feature/itemdetail.asp?edpno=T3345C</t>
  </si>
  <si>
    <t>http://www.yg1usa.com/feature/itemdetail.asp?edpno=T334AC</t>
  </si>
  <si>
    <t>http://www.yg1usa.com/feature/itemdetail.asp?edpno=T3375C</t>
  </si>
  <si>
    <t>http://www.yg1usa.com/feature/itemdetail.asp?edpno=T337AC</t>
  </si>
  <si>
    <t>http://www.yg1usa.com/feature/itemdetail.asp?edpno=T3365C</t>
  </si>
  <si>
    <t>http://www.yg1usa.com/feature/itemdetail.asp?edpno=T336AC</t>
  </si>
  <si>
    <t>http://www.yg1usa.com/feature/itemdetail.asp?edpno=T1323S</t>
  </si>
  <si>
    <t>http://www.yg1usa.com/feature/itemdetail.asp?edpno=T1343S</t>
  </si>
  <si>
    <t>http://www.yg1usa.com/feature/itemdetail.asp?edpno=T1363S</t>
  </si>
  <si>
    <t>http://www.yg1usa.com/feature/itemdetail.asp?edpno=T1383S</t>
  </si>
  <si>
    <t>http://www.yg1usa.com/feature/itemdetail.asp?edpno=T1082S</t>
  </si>
  <si>
    <t>http://www.yg1usa.com/feature/itemdetail.asp?edpno=T1122S</t>
  </si>
  <si>
    <t>http://www.yg1usa.com/feature/itemdetail.asp?edpno=T1162S</t>
  </si>
  <si>
    <t>http://www.yg1usa.com/feature/itemdetail.asp?edpno=T1182S</t>
  </si>
  <si>
    <t>http://www.yg1usa.com/feature/itemdetail.asp?edpno=T1202S</t>
  </si>
  <si>
    <t>http://www.yg1usa.com/feature/itemdetail.asp?edpno=T1243S</t>
  </si>
  <si>
    <t>http://www.yg1usa.com/feature/itemdetail.asp?edpno=T1262S</t>
  </si>
  <si>
    <t>http://www.yg1usa.com/feature/itemdetail.asp?edpno=T1283S</t>
  </si>
  <si>
    <t>http://www.yg1usa.com/feature/itemdetail.asp?edpno=T1565S</t>
  </si>
  <si>
    <t>http://www.yg1usa.com/feature/itemdetail.asp?edpno=T1585S</t>
  </si>
  <si>
    <t>http://www.yg1usa.com/feature/itemdetail.asp?edpno=T1405S</t>
  </si>
  <si>
    <t>http://www.yg1usa.com/feature/itemdetail.asp?edpno=T1424S</t>
  </si>
  <si>
    <t>http://www.yg1usa.com/feature/itemdetail.asp?edpno=T1806S</t>
  </si>
  <si>
    <t>http://www.yg1usa.com/feature/itemdetail.asp?edpno=T1786S</t>
  </si>
  <si>
    <t>http://www.yg1usa.com/feature/itemdetail.asp?edpno=T1705S</t>
  </si>
  <si>
    <t>http://www.yg1usa.com/feature/itemdetail.asp?edpno=T1725S</t>
  </si>
  <si>
    <t>http://www.yg1usa.com/feature/itemdetail.asp?edpno=T1485S</t>
  </si>
  <si>
    <t>http://www.yg1usa.com/feature/itemdetail.asp?edpno=T1504S</t>
  </si>
  <si>
    <t>http://www.yg1usa.com/feature/itemdetail.asp?edpno=T1445S</t>
  </si>
  <si>
    <t>http://www.yg1usa.com/feature/itemdetail.asp?edpno=T1464S</t>
  </si>
  <si>
    <t>http://www.yg1usa.com/feature/itemdetail.asp?edpno=T1645S</t>
  </si>
  <si>
    <t>http://www.yg1usa.com/feature/itemdetail.asp?edpno=T1665S</t>
  </si>
  <si>
    <t>http://www.yg1usa.com/feature/itemdetail.asp?edpno=T1525S</t>
  </si>
  <si>
    <t>http://www.yg1usa.com/feature/itemdetail.asp?edpno=T1545S</t>
  </si>
  <si>
    <t>http://www.yg1usa.com/feature/itemdetail.asp?edpno=T1766S</t>
  </si>
  <si>
    <t>http://www.yg1usa.com/feature/itemdetail.asp?edpno=T1746S</t>
  </si>
  <si>
    <t>http://www.yg1usa.com/feature/itemdetail.asp?edpno=T1605S</t>
  </si>
  <si>
    <t>http://www.yg1usa.com/feature/itemdetail.asp?edpno=T1625S</t>
  </si>
  <si>
    <t>http://www.yg1usa.com/feature/itemdetail.asp?edpno=TA435S</t>
  </si>
  <si>
    <t>http://www.yg1usa.com/feature/itemdetail.asp?edpno=TA426S</t>
  </si>
  <si>
    <t>http://www.yg1usa.com/feature/itemdetail.asp?edpno=TA525S</t>
  </si>
  <si>
    <t>http://www.yg1usa.com/feature/itemdetail.asp?edpno=TA51AS</t>
  </si>
  <si>
    <t>http://www.yg1usa.com/feature/itemdetail.asp?edpno=TA506S</t>
  </si>
  <si>
    <t>http://www.yg1usa.com/feature/itemdetail.asp?edpno=TA556S</t>
  </si>
  <si>
    <t>http://www.yg1usa.com/feature/itemdetail.asp?edpno=TA547S</t>
  </si>
  <si>
    <t>http://www.yg1usa.com/feature/itemdetail.asp?edpno=TA616S</t>
  </si>
  <si>
    <t>http://www.yg1usa.com/feature/itemdetail.asp?edpno=TA607S</t>
  </si>
  <si>
    <t>http://www.yg1usa.com/feature/itemdetail.asp?edpno=TA676S</t>
  </si>
  <si>
    <t>http://www.yg1usa.com/feature/itemdetail.asp?edpno=TA657S</t>
  </si>
  <si>
    <t>http://www.yg1usa.com/feature/itemdetail.asp?edpno=TA726S</t>
  </si>
  <si>
    <t>http://www.yg1usa.com/feature/itemdetail.asp?edpno=TA707S</t>
  </si>
  <si>
    <t>http://www.yg1usa.com/feature/itemdetail.asp?edpno=TA203S</t>
  </si>
  <si>
    <t>http://www.yg1usa.com/feature/itemdetail.asp?edpno=TA224S</t>
  </si>
  <si>
    <t>http://www.yg1usa.com/feature/itemdetail.asp?edpno=TA244S</t>
  </si>
  <si>
    <t>http://www.yg1usa.com/feature/itemdetail.asp?edpno=TA284S</t>
  </si>
  <si>
    <t>http://www.yg1usa.com/feature/itemdetail.asp?edpno=TA315S</t>
  </si>
  <si>
    <t>http://www.yg1usa.com/feature/itemdetail.asp?edpno=TA345S</t>
  </si>
  <si>
    <t>http://www.yg1usa.com/feature/itemdetail.asp?edpno=TA375S</t>
  </si>
  <si>
    <t>http://www.yg1usa.com/feature/itemdetail.asp?edpno=TA365S</t>
  </si>
  <si>
    <t>http://www.yg1usa.com/feature/itemdetail.asp?edpno=T1323C</t>
  </si>
  <si>
    <t>http://www.yg1usa.com/feature/itemdetail.asp?edpno=T1343C</t>
  </si>
  <si>
    <t>http://www.yg1usa.com/feature/itemdetail.asp?edpno=T1363C</t>
  </si>
  <si>
    <t>http://www.yg1usa.com/feature/itemdetail.asp?edpno=T1383C</t>
  </si>
  <si>
    <t>http://www.yg1usa.com/feature/itemdetail.asp?edpno=T1082C</t>
  </si>
  <si>
    <t>http://www.yg1usa.com/feature/itemdetail.asp?edpno=T1122C</t>
  </si>
  <si>
    <t>http://www.yg1usa.com/feature/itemdetail.asp?edpno=T1162C</t>
  </si>
  <si>
    <t>http://www.yg1usa.com/feature/itemdetail.asp?edpno=T1182C</t>
  </si>
  <si>
    <t>http://www.yg1usa.com/feature/itemdetail.asp?edpno=T1202C</t>
  </si>
  <si>
    <t>http://www.yg1usa.com/feature/itemdetail.asp?edpno=T1243C</t>
  </si>
  <si>
    <t>http://www.yg1usa.com/feature/itemdetail.asp?edpno=T1262C</t>
  </si>
  <si>
    <t>http://www.yg1usa.com/feature/itemdetail.asp?edpno=T1283C</t>
  </si>
  <si>
    <t>http://www.yg1usa.com/feature/itemdetail.asp?edpno=T1565C</t>
  </si>
  <si>
    <t>http://www.yg1usa.com/feature/itemdetail.asp?edpno=T1585C</t>
  </si>
  <si>
    <t>http://www.yg1usa.com/feature/itemdetail.asp?edpno=T1405C</t>
  </si>
  <si>
    <t>http://www.yg1usa.com/feature/itemdetail.asp?edpno=T1424C</t>
  </si>
  <si>
    <t>http://www.yg1usa.com/feature/itemdetail.asp?edpno=T1806C</t>
  </si>
  <si>
    <t>http://www.yg1usa.com/feature/itemdetail.asp?edpno=T1786C</t>
  </si>
  <si>
    <t>http://www.yg1usa.com/feature/itemdetail.asp?edpno=T1705C</t>
  </si>
  <si>
    <t>http://www.yg1usa.com/feature/itemdetail.asp?edpno=T1725C</t>
  </si>
  <si>
    <t>http://www.yg1usa.com/feature/itemdetail.asp?edpno=T1485C</t>
  </si>
  <si>
    <t>http://www.yg1usa.com/feature/itemdetail.asp?edpno=T1504C</t>
  </si>
  <si>
    <t>http://www.yg1usa.com/feature/itemdetail.asp?edpno=T1445C</t>
  </si>
  <si>
    <t>http://www.yg1usa.com/feature/itemdetail.asp?edpno=T1464C</t>
  </si>
  <si>
    <t>http://www.yg1usa.com/feature/itemdetail.asp?edpno=T1645C</t>
  </si>
  <si>
    <t>http://www.yg1usa.com/feature/itemdetail.asp?edpno=T1665C</t>
  </si>
  <si>
    <t>http://www.yg1usa.com/feature/itemdetail.asp?edpno=T1525C</t>
  </si>
  <si>
    <t>http://www.yg1usa.com/feature/itemdetail.asp?edpno=T1545C</t>
  </si>
  <si>
    <t>http://www.yg1usa.com/feature/itemdetail.asp?edpno=T1766C</t>
  </si>
  <si>
    <t>http://www.yg1usa.com/feature/itemdetail.asp?edpno=T1746C</t>
  </si>
  <si>
    <t>http://www.yg1usa.com/feature/itemdetail.asp?edpno=T1605C</t>
  </si>
  <si>
    <t>http://www.yg1usa.com/feature/itemdetail.asp?edpno=T1625C</t>
  </si>
  <si>
    <t>http://www.yg1usa.com/feature/itemdetail.asp?edpno=TA435C</t>
  </si>
  <si>
    <t>http://www.yg1usa.com/feature/itemdetail.asp?edpno=TA426C</t>
  </si>
  <si>
    <t>http://www.yg1usa.com/feature/itemdetail.asp?edpno=TA525C</t>
  </si>
  <si>
    <t>http://www.yg1usa.com/feature/itemdetail.asp?edpno=TA51AC</t>
  </si>
  <si>
    <t>http://www.yg1usa.com/feature/itemdetail.asp?edpno=TA506C</t>
  </si>
  <si>
    <t>http://www.yg1usa.com/feature/itemdetail.asp?edpno=TA556C</t>
  </si>
  <si>
    <t>http://www.yg1usa.com/feature/itemdetail.asp?edpno=TA547C</t>
  </si>
  <si>
    <t>http://www.yg1usa.com/feature/itemdetail.asp?edpno=TA616C</t>
  </si>
  <si>
    <t>http://www.yg1usa.com/feature/itemdetail.asp?edpno=TA607C</t>
  </si>
  <si>
    <t>http://www.yg1usa.com/feature/itemdetail.asp?edpno=TA676C</t>
  </si>
  <si>
    <t>http://www.yg1usa.com/feature/itemdetail.asp?edpno=TA657C</t>
  </si>
  <si>
    <t>http://www.yg1usa.com/feature/itemdetail.asp?edpno=TA726C</t>
  </si>
  <si>
    <t>http://www.yg1usa.com/feature/itemdetail.asp?edpno=TA707C</t>
  </si>
  <si>
    <t>http://www.yg1usa.com/feature/itemdetail.asp?edpno=TA203C</t>
  </si>
  <si>
    <t>http://www.yg1usa.com/feature/itemdetail.asp?edpno=TA224C</t>
  </si>
  <si>
    <t>http://www.yg1usa.com/feature/itemdetail.asp?edpno=TA244C</t>
  </si>
  <si>
    <t>http://www.yg1usa.com/feature/itemdetail.asp?edpno=TA284C</t>
  </si>
  <si>
    <t>http://www.yg1usa.com/feature/itemdetail.asp?edpno=TA315C</t>
  </si>
  <si>
    <t>http://www.yg1usa.com/feature/itemdetail.asp?edpno=TA345C</t>
  </si>
  <si>
    <t>http://www.yg1usa.com/feature/itemdetail.asp?edpno=TA375C</t>
  </si>
  <si>
    <t>http://www.yg1usa.com/feature/itemdetail.asp?edpno=TA365C</t>
  </si>
  <si>
    <t>http://www.yg1usa.com/feature/itemdetail.asp?edpno=TC323S</t>
  </si>
  <si>
    <t>http://www.yg1usa.com/feature/itemdetail.asp?edpno=TC343S</t>
  </si>
  <si>
    <t>http://www.yg1usa.com/feature/itemdetail.asp?edpno=TC363S</t>
  </si>
  <si>
    <t>http://www.yg1usa.com/feature/itemdetail.asp?edpno=TC383S</t>
  </si>
  <si>
    <t>http://www.yg1usa.com/feature/itemdetail.asp?edpno=TC082S</t>
  </si>
  <si>
    <t>http://www.yg1usa.com/feature/itemdetail.asp?edpno=TC122S</t>
  </si>
  <si>
    <t>http://www.yg1usa.com/feature/itemdetail.asp?edpno=TC162S</t>
  </si>
  <si>
    <t>http://www.yg1usa.com/feature/itemdetail.asp?edpno=TC182S</t>
  </si>
  <si>
    <t>http://www.yg1usa.com/feature/itemdetail.asp?edpno=TC202S</t>
  </si>
  <si>
    <t>http://www.yg1usa.com/feature/itemdetail.asp?edpno=TC243S</t>
  </si>
  <si>
    <t>http://www.yg1usa.com/feature/itemdetail.asp?edpno=TC262S</t>
  </si>
  <si>
    <t>http://www.yg1usa.com/feature/itemdetail.asp?edpno=TC283S</t>
  </si>
  <si>
    <t>http://www.yg1usa.com/feature/itemdetail.asp?edpno=TC565S</t>
  </si>
  <si>
    <t>http://www.yg1usa.com/feature/itemdetail.asp?edpno=TC585S</t>
  </si>
  <si>
    <t>http://www.yg1usa.com/feature/itemdetail.asp?edpno=TC405S</t>
  </si>
  <si>
    <t>http://www.yg1usa.com/feature/itemdetail.asp?edpno=TC424S</t>
  </si>
  <si>
    <t>http://www.yg1usa.com/feature/itemdetail.asp?edpno=TC806S</t>
  </si>
  <si>
    <t>http://www.yg1usa.com/feature/itemdetail.asp?edpno=TC786S</t>
  </si>
  <si>
    <t>http://www.yg1usa.com/feature/itemdetail.asp?edpno=TC705S</t>
  </si>
  <si>
    <t>http://www.yg1usa.com/feature/itemdetail.asp?edpno=TC725S</t>
  </si>
  <si>
    <t>http://www.yg1usa.com/feature/itemdetail.asp?edpno=TC485S</t>
  </si>
  <si>
    <t>http://www.yg1usa.com/feature/itemdetail.asp?edpno=TC504S</t>
  </si>
  <si>
    <t>http://www.yg1usa.com/feature/itemdetail.asp?edpno=TC445S</t>
  </si>
  <si>
    <t>http://www.yg1usa.com/feature/itemdetail.asp?edpno=TC464S</t>
  </si>
  <si>
    <t>http://www.yg1usa.com/feature/itemdetail.asp?edpno=TC645S</t>
  </si>
  <si>
    <t>http://www.yg1usa.com/feature/itemdetail.asp?edpno=TC665S</t>
  </si>
  <si>
    <t>http://www.yg1usa.com/feature/itemdetail.asp?edpno=TC525S</t>
  </si>
  <si>
    <t>http://www.yg1usa.com/feature/itemdetail.asp?edpno=TC545S</t>
  </si>
  <si>
    <t>http://www.yg1usa.com/feature/itemdetail.asp?edpno=TC766S</t>
  </si>
  <si>
    <t>http://www.yg1usa.com/feature/itemdetail.asp?edpno=TC746S</t>
  </si>
  <si>
    <t>http://www.yg1usa.com/feature/itemdetail.asp?edpno=TC605S</t>
  </si>
  <si>
    <t>http://www.yg1usa.com/feature/itemdetail.asp?edpno=TC625S</t>
  </si>
  <si>
    <t>http://www.yg1usa.com/feature/itemdetail.asp?edpno=TK435S</t>
  </si>
  <si>
    <t>http://www.yg1usa.com/feature/itemdetail.asp?edpno=TK426S</t>
  </si>
  <si>
    <t>http://www.yg1usa.com/feature/itemdetail.asp?edpno=TK525S</t>
  </si>
  <si>
    <t>http://www.yg1usa.com/feature/itemdetail.asp?edpno=TK506S</t>
  </si>
  <si>
    <t>http://www.yg1usa.com/feature/itemdetail.asp?edpno=TK556S</t>
  </si>
  <si>
    <t>http://www.yg1usa.com/feature/itemdetail.asp?edpno=TK547S</t>
  </si>
  <si>
    <t>http://www.yg1usa.com/feature/itemdetail.asp?edpno=TK616S</t>
  </si>
  <si>
    <t>http://www.yg1usa.com/feature/itemdetail.asp?edpno=TK607S</t>
  </si>
  <si>
    <t>http://www.yg1usa.com/feature/itemdetail.asp?edpno=TK676S</t>
  </si>
  <si>
    <t>http://www.yg1usa.com/feature/itemdetail.asp?edpno=TK657S</t>
  </si>
  <si>
    <t>http://www.yg1usa.com/feature/itemdetail.asp?edpno=TK203S</t>
  </si>
  <si>
    <t>http://www.yg1usa.com/feature/itemdetail.asp?edpno=TK224S</t>
  </si>
  <si>
    <t>http://www.yg1usa.com/feature/itemdetail.asp?edpno=TK244S</t>
  </si>
  <si>
    <t>http://www.yg1usa.com/feature/itemdetail.asp?edpno=TK284S</t>
  </si>
  <si>
    <t>http://www.yg1usa.com/feature/itemdetail.asp?edpno=TK315S</t>
  </si>
  <si>
    <t>http://www.yg1usa.com/feature/itemdetail.asp?edpno=TK365S</t>
  </si>
  <si>
    <t>http://www.yg1usa.com/feature/itemdetail.asp?edpno=TC323C</t>
  </si>
  <si>
    <t>http://www.yg1usa.com/feature/itemdetail.asp?edpno=TC343C</t>
  </si>
  <si>
    <t>http://www.yg1usa.com/feature/itemdetail.asp?edpno=TC363C</t>
  </si>
  <si>
    <t>http://www.yg1usa.com/feature/itemdetail.asp?edpno=TC383C</t>
  </si>
  <si>
    <t>http://www.yg1usa.com/feature/itemdetail.asp?edpno=TC082C</t>
  </si>
  <si>
    <t>http://www.yg1usa.com/feature/itemdetail.asp?edpno=TC122C</t>
  </si>
  <si>
    <t>http://www.yg1usa.com/feature/itemdetail.asp?edpno=TC162C</t>
  </si>
  <si>
    <t>http://www.yg1usa.com/feature/itemdetail.asp?edpno=TC182C</t>
  </si>
  <si>
    <t>http://www.yg1usa.com/feature/itemdetail.asp?edpno=TC202C</t>
  </si>
  <si>
    <t>http://www.yg1usa.com/feature/itemdetail.asp?edpno=TC243C</t>
  </si>
  <si>
    <t>http://www.yg1usa.com/feature/itemdetail.asp?edpno=TC262C</t>
  </si>
  <si>
    <t>http://www.yg1usa.com/feature/itemdetail.asp?edpno=TC283C</t>
  </si>
  <si>
    <t>http://www.yg1usa.com/feature/itemdetail.asp?edpno=TC565C</t>
  </si>
  <si>
    <t>http://www.yg1usa.com/feature/itemdetail.asp?edpno=TC585C</t>
  </si>
  <si>
    <t>http://www.yg1usa.com/feature/itemdetail.asp?edpno=TC405C</t>
  </si>
  <si>
    <t>http://www.yg1usa.com/feature/itemdetail.asp?edpno=TC424C</t>
  </si>
  <si>
    <t>http://www.yg1usa.com/feature/itemdetail.asp?edpno=TC806C</t>
  </si>
  <si>
    <t>http://www.yg1usa.com/feature/itemdetail.asp?edpno=TC786C</t>
  </si>
  <si>
    <t>http://www.yg1usa.com/feature/itemdetail.asp?edpno=TC705C</t>
  </si>
  <si>
    <t>http://www.yg1usa.com/feature/itemdetail.asp?edpno=TC725C</t>
  </si>
  <si>
    <t>http://www.yg1usa.com/feature/itemdetail.asp?edpno=TC485C</t>
  </si>
  <si>
    <t>http://www.yg1usa.com/feature/itemdetail.asp?edpno=TC504C</t>
  </si>
  <si>
    <t>http://www.yg1usa.com/feature/itemdetail.asp?edpno=TC445C</t>
  </si>
  <si>
    <t>http://www.yg1usa.com/feature/itemdetail.asp?edpno=TC464C</t>
  </si>
  <si>
    <t>http://www.yg1usa.com/feature/itemdetail.asp?edpno=TC645C</t>
  </si>
  <si>
    <t>http://www.yg1usa.com/feature/itemdetail.asp?edpno=TC665C</t>
  </si>
  <si>
    <t>http://www.yg1usa.com/feature/itemdetail.asp?edpno=TC525C</t>
  </si>
  <si>
    <t>http://www.yg1usa.com/feature/itemdetail.asp?edpno=TC545C</t>
  </si>
  <si>
    <t>http://www.yg1usa.com/feature/itemdetail.asp?edpno=TC766C</t>
  </si>
  <si>
    <t>http://www.yg1usa.com/feature/itemdetail.asp?edpno=TC746C</t>
  </si>
  <si>
    <t>http://www.yg1usa.com/feature/itemdetail.asp?edpno=TC605C</t>
  </si>
  <si>
    <t>http://www.yg1usa.com/feature/itemdetail.asp?edpno=TC625C</t>
  </si>
  <si>
    <t>http://www.yg1usa.com/feature/itemdetail.asp?edpno=TK435C</t>
  </si>
  <si>
    <t>http://www.yg1usa.com/feature/itemdetail.asp?edpno=TK426C</t>
  </si>
  <si>
    <t>http://www.yg1usa.com/feature/itemdetail.asp?edpno=TK525C</t>
  </si>
  <si>
    <t>http://www.yg1usa.com/feature/itemdetail.asp?edpno=TK516C</t>
  </si>
  <si>
    <t>http://www.yg1usa.com/feature/itemdetail.asp?edpno=TK506C</t>
  </si>
  <si>
    <t>http://www.yg1usa.com/feature/itemdetail.asp?edpno=TK556C</t>
  </si>
  <si>
    <t>http://www.yg1usa.com/feature/itemdetail.asp?edpno=TK547C</t>
  </si>
  <si>
    <t>http://www.yg1usa.com/feature/itemdetail.asp?edpno=TK616C</t>
  </si>
  <si>
    <t>http://www.yg1usa.com/feature/itemdetail.asp?edpno=TK607C</t>
  </si>
  <si>
    <t>http://www.yg1usa.com/feature/itemdetail.asp?edpno=TK676C</t>
  </si>
  <si>
    <t>http://www.yg1usa.com/feature/itemdetail.asp?edpno=TK657C</t>
  </si>
  <si>
    <t>http://www.yg1usa.com/feature/itemdetail.asp?edpno=TK726C</t>
  </si>
  <si>
    <t>http://www.yg1usa.com/feature/itemdetail.asp?edpno=TK707C</t>
  </si>
  <si>
    <t>http://www.yg1usa.com/feature/itemdetail.asp?edpno=TK203C</t>
  </si>
  <si>
    <t>http://www.yg1usa.com/feature/itemdetail.asp?edpno=TK224C</t>
  </si>
  <si>
    <t>http://www.yg1usa.com/feature/itemdetail.asp?edpno=TK244C</t>
  </si>
  <si>
    <t>http://www.yg1usa.com/feature/itemdetail.asp?edpno=TK284C</t>
  </si>
  <si>
    <t>http://www.yg1usa.com/feature/itemdetail.asp?edpno=TK315C</t>
  </si>
  <si>
    <t>http://www.yg1usa.com/feature/itemdetail.asp?edpno=TK345C</t>
  </si>
  <si>
    <t>http://www.yg1usa.com/feature/itemdetail.asp?edpno=TK375C</t>
  </si>
  <si>
    <t>http://www.yg1usa.com/feature/itemdetail.asp?edpno=TK365C</t>
  </si>
  <si>
    <t>YG-1 USA Product Hyperlink</t>
  </si>
  <si>
    <t>Combo Tap Cross Reference Tool</t>
  </si>
  <si>
    <t>TK345S</t>
  </si>
  <si>
    <t>https://www.yg1usa.com/feature/prodlist_search.asp?keyword=tk345s</t>
  </si>
  <si>
    <t>https://www.yg1usa.com/feature/prodlist_search.asp?keyword=tk375s</t>
  </si>
  <si>
    <t>TK375S</t>
  </si>
  <si>
    <t>https://www.yg1usa.com/feature/prodlist_search.asp?keyword=tk516s</t>
  </si>
  <si>
    <t>TK516S</t>
  </si>
  <si>
    <t>https://www.yg1usa.com/feature/prodlist_search.asp?keyword=tk707s</t>
  </si>
  <si>
    <t>TK707S</t>
  </si>
  <si>
    <t>https://www.yg1usa.com/feature/prodlist_search.asp?keyword=tk726s</t>
  </si>
  <si>
    <t>TK726S</t>
  </si>
  <si>
    <t>Guhring
Powertap</t>
  </si>
  <si>
    <t>Series</t>
  </si>
  <si>
    <t>3/16-16</t>
  </si>
  <si>
    <t>M10-1.0</t>
  </si>
  <si>
    <t>M10-1.25</t>
  </si>
  <si>
    <t>M10-1.5</t>
  </si>
  <si>
    <t>M12-1.25</t>
  </si>
  <si>
    <t>M12-1.50</t>
  </si>
  <si>
    <t>M12-1.75</t>
  </si>
  <si>
    <t>M14-1.50</t>
  </si>
  <si>
    <t>M14-2.0</t>
  </si>
  <si>
    <t>M16-1.50</t>
  </si>
  <si>
    <t>M16-2.0</t>
  </si>
  <si>
    <t>M18-1.50</t>
  </si>
  <si>
    <t>M18-2.5</t>
  </si>
  <si>
    <t>M20-1.50</t>
  </si>
  <si>
    <t>M24-1.50</t>
  </si>
  <si>
    <t>M24-3.0</t>
  </si>
  <si>
    <t>M3-0.5</t>
  </si>
  <si>
    <t>M3.5-0.60</t>
  </si>
  <si>
    <t>M4-0.70</t>
  </si>
  <si>
    <t>M5-0.80</t>
  </si>
  <si>
    <t>M6-1.0</t>
  </si>
  <si>
    <t>M7-1.0</t>
  </si>
  <si>
    <t>M8-1.0</t>
  </si>
  <si>
    <t>M8-1.25</t>
  </si>
  <si>
    <t>M10-1.50</t>
  </si>
  <si>
    <t>3.5P-5P</t>
  </si>
  <si>
    <t>Spiral point</t>
  </si>
  <si>
    <t>3.5-5P</t>
  </si>
  <si>
    <t>M16-1.5</t>
  </si>
  <si>
    <t>M20-1.5</t>
  </si>
  <si>
    <t>M5-.80</t>
  </si>
  <si>
    <t>Spital Point</t>
  </si>
  <si>
    <t>M3-0.50</t>
  </si>
  <si>
    <t>Emuge
MultiTap</t>
  </si>
  <si>
    <t>BU533200.5007</t>
  </si>
  <si>
    <t>BU533200.5041</t>
  </si>
  <si>
    <t>BU533200.5008</t>
  </si>
  <si>
    <t>BU533200.5042</t>
  </si>
  <si>
    <t>BU533200.5003</t>
  </si>
  <si>
    <t>BU533200.5037</t>
  </si>
  <si>
    <t>BU533200.5004</t>
  </si>
  <si>
    <t>BU533200.5005</t>
  </si>
  <si>
    <t>BU533200.5039</t>
  </si>
  <si>
    <t>BU533200.5006</t>
  </si>
  <si>
    <t>CU533200.5013</t>
  </si>
  <si>
    <t>CU533200.5047</t>
  </si>
  <si>
    <t>BU533200.5009</t>
  </si>
  <si>
    <t>BU533200.5043</t>
  </si>
  <si>
    <t>CU533200.5052</t>
  </si>
  <si>
    <t>CU533200.5018</t>
  </si>
  <si>
    <t>CU533200.5016</t>
  </si>
  <si>
    <t>CU533200.5050</t>
  </si>
  <si>
    <t>BU533200.5011</t>
  </si>
  <si>
    <t>BU533200.5045</t>
  </si>
  <si>
    <t>BU533200.5010</t>
  </si>
  <si>
    <t>BU533200.5044</t>
  </si>
  <si>
    <t>CU533200.5015</t>
  </si>
  <si>
    <t>CU533200.5049</t>
  </si>
  <si>
    <t>CU533200.5012</t>
  </si>
  <si>
    <t>CU533200.5046</t>
  </si>
  <si>
    <t>CU533200.5051</t>
  </si>
  <si>
    <t>CU533200.5017</t>
  </si>
  <si>
    <t>CU533200.5014</t>
  </si>
  <si>
    <t>CU533200.5048</t>
  </si>
  <si>
    <t>BU533200.0100</t>
  </si>
  <si>
    <t>CU533200.0112</t>
  </si>
  <si>
    <t>M12-1.5</t>
  </si>
  <si>
    <t>CU533200.0116</t>
  </si>
  <si>
    <t>CU533200.0118</t>
  </si>
  <si>
    <t>CU533200.0120</t>
  </si>
  <si>
    <t>M20-2.5</t>
  </si>
  <si>
    <t>BU533200.0040</t>
  </si>
  <si>
    <t>M4-0.7</t>
  </si>
  <si>
    <t>BU533200.0050</t>
  </si>
  <si>
    <t>M5-0.8</t>
  </si>
  <si>
    <t>BU533200.0060</t>
  </si>
  <si>
    <t>BU533200.0080</t>
  </si>
  <si>
    <t>BU539300.5007</t>
  </si>
  <si>
    <t>BU539300.5041</t>
  </si>
  <si>
    <t>BU539300.5008</t>
  </si>
  <si>
    <t>BU539300.5042</t>
  </si>
  <si>
    <t>BU539300.5003</t>
  </si>
  <si>
    <t>BU539300.5037</t>
  </si>
  <si>
    <t>BU539300.5004</t>
  </si>
  <si>
    <t>BU539300.5005</t>
  </si>
  <si>
    <t>BU539300.5039</t>
  </si>
  <si>
    <t>BU539300.5006</t>
  </si>
  <si>
    <t>CU539300.5013</t>
  </si>
  <si>
    <t>CU539300.5047</t>
  </si>
  <si>
    <t>BU539300.5009</t>
  </si>
  <si>
    <t>BU539300.5043</t>
  </si>
  <si>
    <t>CU539300.5052</t>
  </si>
  <si>
    <t>CU539300.5018</t>
  </si>
  <si>
    <t>CU539300.5016</t>
  </si>
  <si>
    <t>CU539300.5050</t>
  </si>
  <si>
    <t>BU539300.5011</t>
  </si>
  <si>
    <t>BU539300.5045</t>
  </si>
  <si>
    <t>BU539300.5010</t>
  </si>
  <si>
    <t>BU539300.5044</t>
  </si>
  <si>
    <t>CU539300.5015</t>
  </si>
  <si>
    <t>CU539300.5049</t>
  </si>
  <si>
    <t>CU539300.5012</t>
  </si>
  <si>
    <t>CU539300.5046</t>
  </si>
  <si>
    <t>CU539300.5051</t>
  </si>
  <si>
    <t>CU539300.5017</t>
  </si>
  <si>
    <t>CU539300.5014</t>
  </si>
  <si>
    <t>CU539300.5048</t>
  </si>
  <si>
    <t>BU539300.0100</t>
  </si>
  <si>
    <t>CU539300.0112</t>
  </si>
  <si>
    <t>CU539300.0116</t>
  </si>
  <si>
    <t>CU539300.0118</t>
  </si>
  <si>
    <t>CU539300.0120</t>
  </si>
  <si>
    <t>BU539300.0040</t>
  </si>
  <si>
    <t>BU539300.0050</t>
  </si>
  <si>
    <t>BU539300.0060</t>
  </si>
  <si>
    <t>BU539300.0080</t>
  </si>
  <si>
    <t>BU497300.5007</t>
  </si>
  <si>
    <t>BU497300.5041</t>
  </si>
  <si>
    <t>BU497300.5008</t>
  </si>
  <si>
    <t>BU497300.5042</t>
  </si>
  <si>
    <t>BU497300.5003</t>
  </si>
  <si>
    <t>BU497300.5037</t>
  </si>
  <si>
    <t>BU497300.5004</t>
  </si>
  <si>
    <t>BU497300.5005</t>
  </si>
  <si>
    <t>BU497300.5039</t>
  </si>
  <si>
    <t>BU497300.5006</t>
  </si>
  <si>
    <t xml:space="preserve">Spiral Point </t>
  </si>
  <si>
    <t>CU497300.5013</t>
  </si>
  <si>
    <t>CU497300.5047</t>
  </si>
  <si>
    <t>BU497300.5009</t>
  </si>
  <si>
    <t>BU497300.5043</t>
  </si>
  <si>
    <t>CU497300.5052</t>
  </si>
  <si>
    <t>CU497300.5018</t>
  </si>
  <si>
    <t>CU497300.5016</t>
  </si>
  <si>
    <t>CU497300.5050</t>
  </si>
  <si>
    <t>BU497300.5011</t>
  </si>
  <si>
    <t>BU497300.5045</t>
  </si>
  <si>
    <t>BU497300.5010</t>
  </si>
  <si>
    <t>BU497300.5044</t>
  </si>
  <si>
    <t>CU497300.5015</t>
  </si>
  <si>
    <t>CU497300.5049</t>
  </si>
  <si>
    <t>CU497300.5012</t>
  </si>
  <si>
    <t>CU497300.5046</t>
  </si>
  <si>
    <t>CU497300.5051</t>
  </si>
  <si>
    <t>CU497300.5017</t>
  </si>
  <si>
    <t>CU497300.5014</t>
  </si>
  <si>
    <t>CU497300.5048</t>
  </si>
  <si>
    <t>BU497300.0100</t>
  </si>
  <si>
    <t>CU497300.0112</t>
  </si>
  <si>
    <t>CU497300.0116</t>
  </si>
  <si>
    <t>CU497300.0118</t>
  </si>
  <si>
    <t>CU497300.0120</t>
  </si>
  <si>
    <t>BU497300.0040</t>
  </si>
  <si>
    <t>BU497300.0050</t>
  </si>
  <si>
    <t>BU497300.0060</t>
  </si>
  <si>
    <t>BU497300.0080</t>
  </si>
  <si>
    <t>BU499300.5007</t>
  </si>
  <si>
    <t>BU499300.5041</t>
  </si>
  <si>
    <t>BU499300.5008</t>
  </si>
  <si>
    <t>BU499300.5042</t>
  </si>
  <si>
    <t>BU499300.5003</t>
  </si>
  <si>
    <t>BU499300.5037</t>
  </si>
  <si>
    <t>BU499300.5004</t>
  </si>
  <si>
    <t>BU499300.5005</t>
  </si>
  <si>
    <t>BU499300.5039</t>
  </si>
  <si>
    <t>BU499300.5006</t>
  </si>
  <si>
    <t>CU499300.5013</t>
  </si>
  <si>
    <t>CU499300.5047</t>
  </si>
  <si>
    <t>BU499300.5009</t>
  </si>
  <si>
    <t>BU499300.5043</t>
  </si>
  <si>
    <t>CU499300.5052</t>
  </si>
  <si>
    <t>CU499300.5018</t>
  </si>
  <si>
    <t>CU499300.5016</t>
  </si>
  <si>
    <t>CU499300.5050</t>
  </si>
  <si>
    <t>BU499300.5011</t>
  </si>
  <si>
    <t>BU499300.5045</t>
  </si>
  <si>
    <t>BU499300.5010</t>
  </si>
  <si>
    <t>BU499300.5044</t>
  </si>
  <si>
    <t>CU499300.5015</t>
  </si>
  <si>
    <t>CU499300.5049</t>
  </si>
  <si>
    <t>CU499300.5012</t>
  </si>
  <si>
    <t>CU499300.5046</t>
  </si>
  <si>
    <t>CU499300.5051</t>
  </si>
  <si>
    <t>CU499300.5017</t>
  </si>
  <si>
    <t>CU499300.5014</t>
  </si>
  <si>
    <t>CU499300.5048</t>
  </si>
  <si>
    <t>BU499300.0100</t>
  </si>
  <si>
    <t>CU499300.0112</t>
  </si>
  <si>
    <t>CU499300.0116</t>
  </si>
  <si>
    <t>CU499300.0118</t>
  </si>
  <si>
    <t>CU499300.0120</t>
  </si>
  <si>
    <t>BU499300.0040</t>
  </si>
  <si>
    <t>BU499300.0050</t>
  </si>
  <si>
    <t>BU499300.0060</t>
  </si>
  <si>
    <t>BU499300.0080</t>
  </si>
  <si>
    <t>Guhring Powertap</t>
  </si>
  <si>
    <t>Emuge MultiTAP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</si>
</sst>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3"/>
      <charset val="129"/>
      <scheme val="minor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바탕체"/>
      <family val="1"/>
      <charset val="129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FF0000"/>
      <name val="Arial"/>
      <family val="2"/>
    </font>
    <font>
      <b/>
      <u/>
      <sz val="16"/>
      <color rgb="FFFF000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4" fillId="0" borderId="0"/>
    <xf numFmtId="0" fontId="8" fillId="0" borderId="0">
      <alignment vertical="center"/>
    </xf>
    <xf numFmtId="0" fontId="16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4" fillId="0" borderId="0" xfId="0" applyFont="1"/>
    <xf numFmtId="49" fontId="4" fillId="0" borderId="0" xfId="0" applyNumberFormat="1" applyFont="1"/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5" borderId="0" xfId="0" applyFont="1" applyFill="1"/>
    <xf numFmtId="44" fontId="4" fillId="0" borderId="0" xfId="3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4" applyFont="1" applyAlignment="1">
      <alignment horizontal="center"/>
    </xf>
    <xf numFmtId="0" fontId="4" fillId="0" borderId="0" xfId="0" applyFont="1" applyAlignment="1">
      <alignment vertical="center"/>
    </xf>
    <xf numFmtId="0" fontId="4" fillId="6" borderId="0" xfId="0" applyFont="1" applyFill="1"/>
    <xf numFmtId="49" fontId="4" fillId="6" borderId="0" xfId="0" applyNumberFormat="1" applyFont="1" applyFill="1"/>
    <xf numFmtId="1" fontId="4" fillId="6" borderId="0" xfId="0" applyNumberFormat="1" applyFont="1" applyFill="1"/>
    <xf numFmtId="164" fontId="4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44" fontId="4" fillId="0" borderId="0" xfId="1" applyFont="1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44" fontId="10" fillId="2" borderId="0" xfId="1" applyFont="1" applyFill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6"/>
    <xf numFmtId="0" fontId="13" fillId="12" borderId="0" xfId="0" applyFont="1" applyFill="1" applyAlignment="1">
      <alignment vertical="center" wrapText="1"/>
    </xf>
    <xf numFmtId="0" fontId="2" fillId="12" borderId="0" xfId="0" applyFont="1" applyFill="1"/>
    <xf numFmtId="0" fontId="2" fillId="12" borderId="1" xfId="0" applyFont="1" applyFill="1" applyBorder="1"/>
    <xf numFmtId="0" fontId="2" fillId="12" borderId="2" xfId="0" applyFont="1" applyFill="1" applyBorder="1"/>
    <xf numFmtId="0" fontId="2" fillId="12" borderId="3" xfId="0" applyFont="1" applyFill="1" applyBorder="1"/>
    <xf numFmtId="0" fontId="2" fillId="12" borderId="8" xfId="0" applyFont="1" applyFill="1" applyBorder="1"/>
    <xf numFmtId="0" fontId="2" fillId="12" borderId="7" xfId="0" applyFont="1" applyFill="1" applyBorder="1"/>
    <xf numFmtId="0" fontId="11" fillId="12" borderId="0" xfId="0" applyFont="1" applyFill="1" applyAlignment="1">
      <alignment vertical="center" wrapText="1"/>
    </xf>
    <xf numFmtId="0" fontId="2" fillId="12" borderId="4" xfId="0" applyFont="1" applyFill="1" applyBorder="1"/>
    <xf numFmtId="0" fontId="2" fillId="12" borderId="5" xfId="0" applyFont="1" applyFill="1" applyBorder="1"/>
    <xf numFmtId="0" fontId="2" fillId="12" borderId="6" xfId="0" applyFont="1" applyFill="1" applyBorder="1"/>
    <xf numFmtId="0" fontId="1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13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12" borderId="0" xfId="0" applyFont="1" applyFill="1" applyAlignment="1">
      <alignment horizontal="center" vertical="center"/>
    </xf>
    <xf numFmtId="0" fontId="13" fillId="1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10" borderId="1" xfId="0" applyFont="1" applyFill="1" applyBorder="1"/>
    <xf numFmtId="0" fontId="2" fillId="10" borderId="8" xfId="0" applyFont="1" applyFill="1" applyBorder="1"/>
    <xf numFmtId="0" fontId="2" fillId="10" borderId="4" xfId="0" applyFont="1" applyFill="1" applyBorder="1"/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4" fillId="12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5" fillId="9" borderId="1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5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22" fillId="8" borderId="1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22" fillId="8" borderId="5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49" fontId="3" fillId="12" borderId="0" xfId="0" quotePrefix="1" applyNumberFormat="1" applyFont="1" applyFill="1" applyAlignment="1">
      <alignment horizontal="center" vertical="center"/>
    </xf>
    <xf numFmtId="49" fontId="3" fillId="12" borderId="0" xfId="0" applyNumberFormat="1" applyFont="1" applyFill="1" applyAlignment="1">
      <alignment horizontal="center" vertical="center"/>
    </xf>
    <xf numFmtId="0" fontId="13" fillId="12" borderId="0" xfId="0" applyFont="1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4" fillId="1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3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8" fillId="9" borderId="1" xfId="6" applyFont="1" applyFill="1" applyBorder="1" applyAlignment="1" applyProtection="1">
      <alignment horizontal="center" vertical="center"/>
      <protection locked="0"/>
    </xf>
    <xf numFmtId="0" fontId="17" fillId="9" borderId="2" xfId="0" applyFont="1" applyFill="1" applyBorder="1" applyAlignment="1" applyProtection="1">
      <alignment horizontal="center" vertical="center"/>
      <protection locked="0"/>
    </xf>
    <xf numFmtId="0" fontId="17" fillId="9" borderId="3" xfId="0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0" fontId="17" fillId="9" borderId="5" xfId="0" applyFont="1" applyFill="1" applyBorder="1" applyAlignment="1" applyProtection="1">
      <alignment horizontal="center" vertical="center"/>
      <protection locked="0"/>
    </xf>
    <xf numFmtId="0" fontId="17" fillId="9" borderId="6" xfId="0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10" fillId="10" borderId="0" xfId="0" applyFont="1" applyFill="1" applyAlignment="1">
      <alignment vertical="center" wrapText="1"/>
    </xf>
    <xf numFmtId="0" fontId="10" fillId="10" borderId="0" xfId="0" applyFont="1" applyFill="1" applyAlignment="1">
      <alignment vertical="center"/>
    </xf>
    <xf numFmtId="0" fontId="25" fillId="14" borderId="0" xfId="0" applyFont="1" applyFill="1" applyAlignment="1">
      <alignment vertical="center" wrapText="1"/>
    </xf>
    <xf numFmtId="0" fontId="25" fillId="14" borderId="0" xfId="0" applyFont="1" applyFill="1" applyAlignment="1">
      <alignment vertical="center"/>
    </xf>
    <xf numFmtId="0" fontId="4" fillId="0" borderId="0" xfId="0" quotePrefix="1" applyFont="1"/>
    <xf numFmtId="16" fontId="4" fillId="0" borderId="0" xfId="0" quotePrefix="1" applyNumberFormat="1" applyFont="1"/>
    <xf numFmtId="1" fontId="12" fillId="7" borderId="1" xfId="0" applyNumberFormat="1" applyFont="1" applyFill="1" applyBorder="1" applyAlignment="1" applyProtection="1">
      <alignment horizontal="center" vertical="center"/>
      <protection locked="0"/>
    </xf>
    <xf numFmtId="1" fontId="12" fillId="7" borderId="2" xfId="0" applyNumberFormat="1" applyFont="1" applyFill="1" applyBorder="1" applyAlignment="1" applyProtection="1">
      <alignment horizontal="center" vertical="center"/>
      <protection locked="0"/>
    </xf>
    <xf numFmtId="1" fontId="12" fillId="7" borderId="3" xfId="0" applyNumberFormat="1" applyFont="1" applyFill="1" applyBorder="1" applyAlignment="1" applyProtection="1">
      <alignment horizontal="center" vertical="center"/>
      <protection locked="0"/>
    </xf>
    <xf numFmtId="1" fontId="12" fillId="7" borderId="4" xfId="0" applyNumberFormat="1" applyFont="1" applyFill="1" applyBorder="1" applyAlignment="1" applyProtection="1">
      <alignment horizontal="center" vertical="center"/>
      <protection locked="0"/>
    </xf>
    <xf numFmtId="1" fontId="12" fillId="7" borderId="5" xfId="0" applyNumberFormat="1" applyFont="1" applyFill="1" applyBorder="1" applyAlignment="1" applyProtection="1">
      <alignment horizontal="center" vertical="center"/>
      <protection locked="0"/>
    </xf>
    <xf numFmtId="1" fontId="12" fillId="7" borderId="6" xfId="0" applyNumberFormat="1" applyFont="1" applyFill="1" applyBorder="1" applyAlignment="1" applyProtection="1">
      <alignment horizontal="center" vertical="center"/>
      <protection locked="0"/>
    </xf>
  </cellXfs>
  <cellStyles count="7">
    <cellStyle name="Currency" xfId="1" builtinId="4"/>
    <cellStyle name="Hyperlink" xfId="6" builtinId="8"/>
    <cellStyle name="Normal" xfId="0" builtinId="0"/>
    <cellStyle name="Normal 2" xfId="3" xr:uid="{756E792B-BA45-450B-9643-67400B6F5B85}"/>
    <cellStyle name="Normal 4" xfId="4" xr:uid="{F46D3DD2-858D-4906-84E0-941F13C3273D}"/>
    <cellStyle name="Percent" xfId="2" builtinId="5"/>
    <cellStyle name="표준 7" xfId="5" xr:uid="{08C10F3E-22EF-4157-89F7-7FE931543EFC}"/>
  </cellStyles>
  <dxfs count="15">
    <dxf>
      <fill>
        <patternFill>
          <bgColor theme="4" tint="-0.24994659260841701"/>
        </patternFill>
      </fill>
    </dxf>
    <dxf>
      <fill>
        <patternFill>
          <bgColor theme="9" tint="-0.499984740745262"/>
        </patternFill>
      </fill>
    </dxf>
    <dxf>
      <font>
        <color rgb="FFC00000"/>
      </font>
      <fill>
        <patternFill>
          <bgColor rgb="FFFFFFCC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theme="0" tint="-4.9989318521683403E-2"/>
        </patternFill>
      </fill>
    </dxf>
    <dxf>
      <fill>
        <patternFill>
          <bgColor theme="1" tint="0.14996795556505021"/>
        </patternFill>
      </fill>
    </dxf>
    <dxf>
      <fill>
        <patternFill>
          <bgColor rgb="FF435CA3"/>
        </patternFill>
      </fill>
    </dxf>
    <dxf>
      <fill>
        <patternFill>
          <bgColor theme="0" tint="-4.9989318521683403E-2"/>
        </patternFill>
      </fill>
    </dxf>
    <dxf>
      <fill>
        <patternFill>
          <bgColor theme="1" tint="0.14996795556505021"/>
        </patternFill>
      </fill>
    </dxf>
    <dxf>
      <fill>
        <patternFill>
          <bgColor rgb="FF435CA3"/>
        </patternFill>
      </fill>
    </dxf>
    <dxf>
      <font>
        <b/>
        <i val="0"/>
        <color rgb="FFC00000"/>
      </font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35CA3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eg"/><Relationship Id="rId7" Type="http://schemas.openxmlformats.org/officeDocument/2006/relationships/image" Target="../media/image7.jp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emf"/><Relationship Id="rId9" Type="http://schemas.openxmlformats.org/officeDocument/2006/relationships/image" Target="../media/image9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159</xdr:col>
      <xdr:colOff>28575</xdr:colOff>
      <xdr:row>1173</xdr:row>
      <xdr:rowOff>114299</xdr:rowOff>
    </xdr:from>
    <xdr:to>
      <xdr:col>159</xdr:col>
      <xdr:colOff>3960495</xdr:colOff>
      <xdr:row>1173</xdr:row>
      <xdr:rowOff>723797</xdr:rowOff>
    </xdr:to>
    <xdr:pic>
      <xdr:nvPicPr>
        <xdr:cNvPr id="12" name="Picture12">
          <a:extLst>
            <a:ext uri="{FF2B5EF4-FFF2-40B4-BE49-F238E27FC236}">
              <a16:creationId xmlns:a16="http://schemas.microsoft.com/office/drawing/2014/main" id="{728CC26C-9102-40B2-A0E0-0AD018A9B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24428049"/>
          <a:ext cx="3931920" cy="609498"/>
        </a:xfrm>
        <a:prstGeom prst="rect">
          <a:avLst/>
        </a:prstGeom>
      </xdr:spPr>
    </xdr:pic>
    <xdr:clientData/>
  </xdr:twoCellAnchor>
  <xdr:twoCellAnchor editAs="oneCell">
    <xdr:from>
      <xdr:col>159</xdr:col>
      <xdr:colOff>38100</xdr:colOff>
      <xdr:row>1174</xdr:row>
      <xdr:rowOff>85724</xdr:rowOff>
    </xdr:from>
    <xdr:to>
      <xdr:col>159</xdr:col>
      <xdr:colOff>3970020</xdr:colOff>
      <xdr:row>1174</xdr:row>
      <xdr:rowOff>715344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3952422-64B1-45F6-AB3B-BFFF5FD78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3100" y="225161474"/>
          <a:ext cx="3931920" cy="629620"/>
        </a:xfrm>
        <a:prstGeom prst="rect">
          <a:avLst/>
        </a:prstGeom>
      </xdr:spPr>
    </xdr:pic>
    <xdr:clientData/>
  </xdr:twoCellAnchor>
  <xdr:twoCellAnchor editAs="oneCell">
    <xdr:from>
      <xdr:col>159</xdr:col>
      <xdr:colOff>38100</xdr:colOff>
      <xdr:row>1172</xdr:row>
      <xdr:rowOff>104776</xdr:rowOff>
    </xdr:from>
    <xdr:to>
      <xdr:col>159</xdr:col>
      <xdr:colOff>3970020</xdr:colOff>
      <xdr:row>1172</xdr:row>
      <xdr:rowOff>716977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29D9F55-E114-4FED-BC5F-BA24F4611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53100" y="223075501"/>
          <a:ext cx="3931920" cy="61220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7191</xdr:colOff>
          <xdr:row>8</xdr:row>
          <xdr:rowOff>19050</xdr:rowOff>
        </xdr:from>
        <xdr:to>
          <xdr:col>53</xdr:col>
          <xdr:colOff>7191</xdr:colOff>
          <xdr:row>11</xdr:row>
          <xdr:rowOff>135081</xdr:rowOff>
        </xdr:to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28E6F62A-E5DF-4D28-9CF2-C77FC272F1CA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Picture" spid="_x0000_s1110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6440896" y="1638300"/>
              <a:ext cx="4000500" cy="760268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159</xdr:col>
      <xdr:colOff>38100</xdr:colOff>
      <xdr:row>1171</xdr:row>
      <xdr:rowOff>47625</xdr:rowOff>
    </xdr:from>
    <xdr:to>
      <xdr:col>159</xdr:col>
      <xdr:colOff>3924300</xdr:colOff>
      <xdr:row>1171</xdr:row>
      <xdr:rowOff>733425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C3C8818-34D0-4F13-89C9-D40601C588BB}"/>
            </a:ext>
          </a:extLst>
        </xdr:cNvPr>
        <xdr:cNvSpPr/>
      </xdr:nvSpPr>
      <xdr:spPr>
        <a:xfrm>
          <a:off x="43853100" y="222837375"/>
          <a:ext cx="3886200" cy="6858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159</xdr:col>
      <xdr:colOff>19050</xdr:colOff>
      <xdr:row>1175</xdr:row>
      <xdr:rowOff>142876</xdr:rowOff>
    </xdr:from>
    <xdr:to>
      <xdr:col>159</xdr:col>
      <xdr:colOff>3950970</xdr:colOff>
      <xdr:row>1175</xdr:row>
      <xdr:rowOff>625743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BBAAE7B-7E4B-44B4-85ED-D167546C0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4050" y="225980626"/>
          <a:ext cx="3931920" cy="482867"/>
        </a:xfrm>
        <a:prstGeom prst="rect">
          <a:avLst/>
        </a:prstGeom>
      </xdr:spPr>
    </xdr:pic>
    <xdr:clientData/>
  </xdr:twoCellAnchor>
  <xdr:twoCellAnchor editAs="oneCell">
    <xdr:from>
      <xdr:col>159</xdr:col>
      <xdr:colOff>28575</xdr:colOff>
      <xdr:row>1176</xdr:row>
      <xdr:rowOff>133350</xdr:rowOff>
    </xdr:from>
    <xdr:to>
      <xdr:col>159</xdr:col>
      <xdr:colOff>3960495</xdr:colOff>
      <xdr:row>1176</xdr:row>
      <xdr:rowOff>613853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744DDD-D540-480D-ABBF-E58C9F656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26733100"/>
          <a:ext cx="3931920" cy="480503"/>
        </a:xfrm>
        <a:prstGeom prst="rect">
          <a:avLst/>
        </a:prstGeom>
      </xdr:spPr>
    </xdr:pic>
    <xdr:clientData/>
  </xdr:twoCellAnchor>
  <xdr:twoCellAnchor editAs="oneCell">
    <xdr:from>
      <xdr:col>159</xdr:col>
      <xdr:colOff>28575</xdr:colOff>
      <xdr:row>1177</xdr:row>
      <xdr:rowOff>95250</xdr:rowOff>
    </xdr:from>
    <xdr:to>
      <xdr:col>159</xdr:col>
      <xdr:colOff>3960495</xdr:colOff>
      <xdr:row>1177</xdr:row>
      <xdr:rowOff>696602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9B6145E-1BA9-409D-8A4A-93C2FB9B5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27457000"/>
          <a:ext cx="3931920" cy="601352"/>
        </a:xfrm>
        <a:prstGeom prst="rect">
          <a:avLst/>
        </a:prstGeom>
      </xdr:spPr>
    </xdr:pic>
    <xdr:clientData/>
  </xdr:twoCellAnchor>
  <xdr:twoCellAnchor editAs="oneCell">
    <xdr:from>
      <xdr:col>159</xdr:col>
      <xdr:colOff>28575</xdr:colOff>
      <xdr:row>1178</xdr:row>
      <xdr:rowOff>85726</xdr:rowOff>
    </xdr:from>
    <xdr:to>
      <xdr:col>159</xdr:col>
      <xdr:colOff>3960495</xdr:colOff>
      <xdr:row>1178</xdr:row>
      <xdr:rowOff>687669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C55723B-3E41-4676-8FDF-F3CE39E16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28209476"/>
          <a:ext cx="3931920" cy="601943"/>
        </a:xfrm>
        <a:prstGeom prst="rect">
          <a:avLst/>
        </a:prstGeom>
      </xdr:spPr>
    </xdr:pic>
    <xdr:clientData/>
  </xdr:twoCellAnchor>
  <xdr:twoCellAnchor editAs="oneCell">
    <xdr:from>
      <xdr:col>159</xdr:col>
      <xdr:colOff>28575</xdr:colOff>
      <xdr:row>1179</xdr:row>
      <xdr:rowOff>76200</xdr:rowOff>
    </xdr:from>
    <xdr:to>
      <xdr:col>159</xdr:col>
      <xdr:colOff>3960495</xdr:colOff>
      <xdr:row>1179</xdr:row>
      <xdr:rowOff>683193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932B97C-F201-498D-B9E5-78D3B256B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28961950"/>
          <a:ext cx="3931920" cy="606993"/>
        </a:xfrm>
        <a:prstGeom prst="rect">
          <a:avLst/>
        </a:prstGeom>
      </xdr:spPr>
    </xdr:pic>
    <xdr:clientData/>
  </xdr:twoCellAnchor>
  <xdr:twoCellAnchor editAs="oneCell">
    <xdr:from>
      <xdr:col>159</xdr:col>
      <xdr:colOff>28575</xdr:colOff>
      <xdr:row>1180</xdr:row>
      <xdr:rowOff>161926</xdr:rowOff>
    </xdr:from>
    <xdr:to>
      <xdr:col>159</xdr:col>
      <xdr:colOff>3960495</xdr:colOff>
      <xdr:row>1180</xdr:row>
      <xdr:rowOff>632587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855EB68-8624-4976-B010-973CD4AE4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29809676"/>
          <a:ext cx="3931920" cy="470661"/>
        </a:xfrm>
        <a:prstGeom prst="rect">
          <a:avLst/>
        </a:prstGeom>
      </xdr:spPr>
    </xdr:pic>
    <xdr:clientData/>
  </xdr:twoCellAnchor>
  <xdr:twoCellAnchor editAs="oneCell">
    <xdr:from>
      <xdr:col>159</xdr:col>
      <xdr:colOff>28575</xdr:colOff>
      <xdr:row>1181</xdr:row>
      <xdr:rowOff>171450</xdr:rowOff>
    </xdr:from>
    <xdr:to>
      <xdr:col>159</xdr:col>
      <xdr:colOff>3960495</xdr:colOff>
      <xdr:row>1181</xdr:row>
      <xdr:rowOff>624908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45819075-D92E-40C1-A93A-B9A54E40C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43575" y="230581200"/>
          <a:ext cx="3931920" cy="453458"/>
        </a:xfrm>
        <a:prstGeom prst="rect">
          <a:avLst/>
        </a:prstGeom>
      </xdr:spPr>
    </xdr:pic>
    <xdr:clientData/>
  </xdr:twoCellAnchor>
  <xdr:twoCellAnchor editAs="oneCell">
    <xdr:from>
      <xdr:col>2</xdr:col>
      <xdr:colOff>8660</xdr:colOff>
      <xdr:row>1</xdr:row>
      <xdr:rowOff>147203</xdr:rowOff>
    </xdr:from>
    <xdr:to>
      <xdr:col>8</xdr:col>
      <xdr:colOff>60614</xdr:colOff>
      <xdr:row>3</xdr:row>
      <xdr:rowOff>171189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DC9CBA-A86C-4D16-B588-EBFD7C1D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978" y="329044"/>
          <a:ext cx="1143000" cy="3876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yg1usa.com/feature/itemdetail.asp?edpno=T1082S" TargetMode="External"/><Relationship Id="rId13" Type="http://schemas.openxmlformats.org/officeDocument/2006/relationships/hyperlink" Target="http://www.yg1usa.com/feature/itemdetail.asp?edpno=T1162C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www.yg1usa.com/feature/prodlist_search.asp?keyword=tk375s" TargetMode="External"/><Relationship Id="rId7" Type="http://schemas.openxmlformats.org/officeDocument/2006/relationships/hyperlink" Target="http://www.yg1usa.com/feature/itemdetail.asp?edpno=T5976C" TargetMode="External"/><Relationship Id="rId12" Type="http://schemas.openxmlformats.org/officeDocument/2006/relationships/hyperlink" Target="http://www.yg1usa.com/feature/itemdetail.asp?edpno=T1082C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yg1usa.com/feature/prodlist_search.asp?keyword=tk345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yg1usa.com/feature/itemdetail.asp?edpno=T2323" TargetMode="External"/><Relationship Id="rId6" Type="http://schemas.openxmlformats.org/officeDocument/2006/relationships/hyperlink" Target="https://www.yg1usa.com/feature/prodlist_search.asp?keyword=tk726s" TargetMode="External"/><Relationship Id="rId11" Type="http://schemas.openxmlformats.org/officeDocument/2006/relationships/hyperlink" Target="http://www.yg1usa.com/feature/itemdetail.asp?edpno=T1243S" TargetMode="External"/><Relationship Id="rId5" Type="http://schemas.openxmlformats.org/officeDocument/2006/relationships/hyperlink" Target="https://www.yg1usa.com/feature/prodlist_search.asp?keyword=tk707s" TargetMode="External"/><Relationship Id="rId15" Type="http://schemas.openxmlformats.org/officeDocument/2006/relationships/hyperlink" Target="http://www.yg1usa.com/feature/itemdetail.asp?edpno=T1243C" TargetMode="External"/><Relationship Id="rId10" Type="http://schemas.openxmlformats.org/officeDocument/2006/relationships/hyperlink" Target="http://www.yg1usa.com/feature/itemdetail.asp?edpno=T1202S" TargetMode="External"/><Relationship Id="rId4" Type="http://schemas.openxmlformats.org/officeDocument/2006/relationships/hyperlink" Target="https://www.yg1usa.com/feature/prodlist_search.asp?keyword=tk516s" TargetMode="External"/><Relationship Id="rId9" Type="http://schemas.openxmlformats.org/officeDocument/2006/relationships/hyperlink" Target="http://www.yg1usa.com/feature/itemdetail.asp?edpno=T1162S" TargetMode="External"/><Relationship Id="rId14" Type="http://schemas.openxmlformats.org/officeDocument/2006/relationships/hyperlink" Target="http://www.yg1usa.com/feature/itemdetail.asp?edpno=T1202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2AD1C-63E1-4A78-9B25-5D1D74526D7E}">
  <sheetPr codeName="Sheet1"/>
  <dimension ref="B1:HF1239"/>
  <sheetViews>
    <sheetView showGridLines="0" showRowColHeaders="0" tabSelected="1" zoomScale="110" zoomScaleNormal="110" workbookViewId="0">
      <selection activeCell="F8" sqref="F8:N9"/>
    </sheetView>
  </sheetViews>
  <sheetFormatPr defaultColWidth="2.6640625" defaultRowHeight="13.8"/>
  <cols>
    <col min="1" max="1" width="8.6640625" style="1" customWidth="1"/>
    <col min="2" max="2" width="8.6640625" style="55" customWidth="1"/>
    <col min="3" max="3" width="2.6640625" style="1"/>
    <col min="4" max="4" width="2.6640625" style="1" customWidth="1"/>
    <col min="5" max="17" width="2.6640625" style="1"/>
    <col min="18" max="20" width="2.6640625" style="1" customWidth="1"/>
    <col min="21" max="58" width="2.6640625" style="1"/>
    <col min="59" max="81" width="2.6640625" style="1" customWidth="1"/>
    <col min="82" max="83" width="2.6640625" style="1" hidden="1" customWidth="1"/>
    <col min="84" max="84" width="9.6640625" style="1" hidden="1" customWidth="1"/>
    <col min="85" max="85" width="5.6640625" style="1" hidden="1" customWidth="1"/>
    <col min="86" max="86" width="42.44140625" style="1" hidden="1" customWidth="1"/>
    <col min="87" max="87" width="10.33203125" style="1" hidden="1" customWidth="1"/>
    <col min="88" max="89" width="6.5546875" style="1" hidden="1" customWidth="1"/>
    <col min="90" max="90" width="8.88671875" style="1" hidden="1" customWidth="1"/>
    <col min="91" max="91" width="12.88671875" style="1" hidden="1" customWidth="1"/>
    <col min="92" max="92" width="6.6640625" style="1" hidden="1" customWidth="1"/>
    <col min="93" max="93" width="9.109375" style="1" hidden="1" customWidth="1"/>
    <col min="94" max="94" width="8" style="1" hidden="1" customWidth="1"/>
    <col min="95" max="96" width="11.33203125" style="1" hidden="1" customWidth="1"/>
    <col min="97" max="97" width="6.33203125" style="1" hidden="1" customWidth="1"/>
    <col min="98" max="98" width="6.5546875" style="1" hidden="1" customWidth="1"/>
    <col min="99" max="99" width="10.33203125" style="1" hidden="1" customWidth="1"/>
    <col min="100" max="100" width="6.33203125" style="1" hidden="1" customWidth="1"/>
    <col min="101" max="101" width="8.88671875" style="1" hidden="1" customWidth="1"/>
    <col min="102" max="102" width="7.33203125" style="1" hidden="1" customWidth="1"/>
    <col min="103" max="103" width="6.6640625" style="1" hidden="1" customWidth="1"/>
    <col min="104" max="104" width="9.109375" style="1" hidden="1" customWidth="1"/>
    <col min="105" max="105" width="14.77734375" style="1" hidden="1" customWidth="1"/>
    <col min="106" max="125" width="9.109375" style="1" hidden="1" customWidth="1"/>
    <col min="126" max="126" width="7.88671875" style="1" hidden="1" customWidth="1"/>
    <col min="127" max="127" width="6.33203125" style="1" hidden="1" customWidth="1"/>
    <col min="128" max="128" width="6.5546875" style="1" hidden="1" customWidth="1"/>
    <col min="129" max="129" width="10.33203125" style="1" hidden="1" customWidth="1"/>
    <col min="130" max="130" width="6.5546875" style="1" hidden="1" customWidth="1"/>
    <col min="131" max="131" width="8.88671875" style="1" hidden="1" customWidth="1"/>
    <col min="132" max="132" width="12.88671875" style="1" hidden="1" customWidth="1"/>
    <col min="133" max="133" width="9.6640625" style="1" hidden="1" customWidth="1"/>
    <col min="134" max="134" width="7.5546875" style="1" hidden="1" customWidth="1"/>
    <col min="135" max="135" width="6.6640625" style="1" hidden="1" customWidth="1"/>
    <col min="136" max="136" width="6.5546875" style="1" hidden="1" customWidth="1"/>
    <col min="137" max="137" width="8.6640625" style="1" hidden="1" customWidth="1"/>
    <col min="138" max="138" width="9.109375" style="1" hidden="1" customWidth="1"/>
    <col min="139" max="139" width="58" style="1" hidden="1" customWidth="1"/>
    <col min="140" max="159" width="2.6640625" style="1" hidden="1" customWidth="1"/>
    <col min="160" max="160" width="59.6640625" style="1" customWidth="1"/>
    <col min="161" max="230" width="2.6640625" style="1" customWidth="1"/>
    <col min="231" max="16384" width="2.6640625" style="1"/>
  </cols>
  <sheetData>
    <row r="1" spans="3:146">
      <c r="CF1" s="26">
        <v>1</v>
      </c>
      <c r="CG1" s="26">
        <v>2</v>
      </c>
      <c r="CH1" s="26">
        <v>3</v>
      </c>
      <c r="CI1" s="26">
        <v>4</v>
      </c>
      <c r="CJ1" s="26">
        <v>5</v>
      </c>
      <c r="CK1" s="26">
        <v>6</v>
      </c>
      <c r="CL1" s="26">
        <v>7</v>
      </c>
      <c r="CM1" s="26">
        <v>8</v>
      </c>
      <c r="CN1" s="26">
        <v>9</v>
      </c>
      <c r="CO1" s="26">
        <v>10</v>
      </c>
      <c r="CP1" s="26">
        <v>11</v>
      </c>
      <c r="CQ1" s="26">
        <v>12</v>
      </c>
      <c r="CR1" s="26">
        <v>13</v>
      </c>
      <c r="CS1" s="26">
        <v>14</v>
      </c>
      <c r="CT1" s="26">
        <v>15</v>
      </c>
      <c r="CU1" s="26">
        <v>16</v>
      </c>
      <c r="CV1" s="26">
        <v>17</v>
      </c>
      <c r="CW1" s="26">
        <v>18</v>
      </c>
      <c r="CX1" s="26">
        <v>19</v>
      </c>
      <c r="CY1" s="26">
        <v>20</v>
      </c>
      <c r="CZ1" s="26">
        <v>21</v>
      </c>
      <c r="DA1" s="26">
        <v>22</v>
      </c>
      <c r="DB1" s="26">
        <v>23</v>
      </c>
      <c r="DC1" s="26">
        <v>24</v>
      </c>
      <c r="DD1" s="26">
        <v>25</v>
      </c>
      <c r="DE1" s="26">
        <v>26</v>
      </c>
      <c r="DF1" s="26">
        <v>27</v>
      </c>
      <c r="DG1" s="26">
        <v>28</v>
      </c>
      <c r="DH1" s="26">
        <v>29</v>
      </c>
      <c r="DI1" s="26">
        <v>30</v>
      </c>
      <c r="DJ1" s="26">
        <v>31</v>
      </c>
      <c r="DK1" s="26">
        <v>32</v>
      </c>
      <c r="DL1" s="26">
        <v>33</v>
      </c>
      <c r="DM1" s="26">
        <v>34</v>
      </c>
      <c r="DN1" s="26">
        <v>35</v>
      </c>
      <c r="DO1" s="26">
        <v>36</v>
      </c>
      <c r="DP1" s="26">
        <v>37</v>
      </c>
      <c r="DQ1" s="26">
        <v>38</v>
      </c>
      <c r="DR1" s="26">
        <v>39</v>
      </c>
      <c r="DS1" s="26">
        <v>40</v>
      </c>
      <c r="DT1" s="26">
        <v>41</v>
      </c>
      <c r="DU1" s="26">
        <v>42</v>
      </c>
      <c r="DV1" s="26">
        <v>43</v>
      </c>
      <c r="DW1" s="26">
        <v>44</v>
      </c>
      <c r="DX1" s="26">
        <v>45</v>
      </c>
      <c r="DY1" s="26">
        <v>46</v>
      </c>
      <c r="DZ1" s="26">
        <v>47</v>
      </c>
      <c r="EA1" s="26">
        <v>48</v>
      </c>
      <c r="EB1" s="26">
        <v>49</v>
      </c>
      <c r="EC1" s="26">
        <v>50</v>
      </c>
      <c r="ED1" s="26">
        <v>51</v>
      </c>
      <c r="EE1" s="26">
        <v>52</v>
      </c>
      <c r="EF1" s="26">
        <v>53</v>
      </c>
      <c r="EG1" s="26">
        <v>54</v>
      </c>
      <c r="EH1" s="26">
        <v>55</v>
      </c>
    </row>
    <row r="2" spans="3:146">
      <c r="CP2" s="26">
        <v>1</v>
      </c>
      <c r="CQ2" s="26">
        <v>2</v>
      </c>
      <c r="CR2" s="26">
        <v>3</v>
      </c>
      <c r="CS2" s="26">
        <v>4</v>
      </c>
      <c r="CT2" s="26">
        <v>5</v>
      </c>
      <c r="CU2" s="26">
        <v>6</v>
      </c>
      <c r="CV2" s="26">
        <v>7</v>
      </c>
      <c r="CW2" s="26">
        <v>8</v>
      </c>
      <c r="CX2" s="26">
        <v>9</v>
      </c>
      <c r="CY2" s="26">
        <v>10</v>
      </c>
      <c r="CZ2" s="26">
        <v>11</v>
      </c>
      <c r="DA2" s="26">
        <v>12</v>
      </c>
      <c r="DB2" s="26">
        <v>13</v>
      </c>
      <c r="DC2" s="26">
        <v>14</v>
      </c>
      <c r="DD2" s="26">
        <v>15</v>
      </c>
      <c r="DE2" s="26">
        <v>16</v>
      </c>
      <c r="DF2" s="26">
        <v>17</v>
      </c>
      <c r="DG2" s="26">
        <v>18</v>
      </c>
      <c r="DH2" s="26">
        <v>19</v>
      </c>
      <c r="DI2" s="26">
        <v>20</v>
      </c>
      <c r="DJ2" s="26">
        <v>21</v>
      </c>
      <c r="DK2" s="26">
        <v>22</v>
      </c>
      <c r="DL2" s="26">
        <v>23</v>
      </c>
      <c r="DM2" s="26">
        <v>24</v>
      </c>
      <c r="DN2" s="26">
        <v>25</v>
      </c>
      <c r="DO2" s="26">
        <v>26</v>
      </c>
      <c r="DP2" s="26">
        <v>27</v>
      </c>
      <c r="DQ2" s="26">
        <v>28</v>
      </c>
      <c r="DR2" s="26">
        <v>29</v>
      </c>
      <c r="DS2" s="26">
        <v>30</v>
      </c>
      <c r="DT2" s="26">
        <v>31</v>
      </c>
      <c r="DU2" s="26">
        <v>32</v>
      </c>
      <c r="DV2" s="26">
        <v>33</v>
      </c>
      <c r="DW2" s="26">
        <v>34</v>
      </c>
      <c r="DX2" s="26">
        <v>35</v>
      </c>
      <c r="DY2" s="26">
        <v>36</v>
      </c>
      <c r="DZ2" s="26">
        <v>37</v>
      </c>
      <c r="EA2" s="26">
        <v>38</v>
      </c>
      <c r="EB2" s="26">
        <v>39</v>
      </c>
      <c r="EC2" s="26">
        <v>40</v>
      </c>
      <c r="ED2" s="26">
        <v>41</v>
      </c>
      <c r="EE2" s="26">
        <v>42</v>
      </c>
      <c r="EF2" s="26">
        <v>43</v>
      </c>
      <c r="EG2" s="26">
        <v>44</v>
      </c>
      <c r="EH2" s="26">
        <v>45</v>
      </c>
    </row>
    <row r="3" spans="3:146" ht="14.25" customHeight="1">
      <c r="C3" s="59" t="s">
        <v>3718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DA3" s="26">
        <v>1</v>
      </c>
      <c r="DB3" s="26">
        <v>2</v>
      </c>
      <c r="DC3" s="26">
        <v>3</v>
      </c>
      <c r="DD3" s="26">
        <v>4</v>
      </c>
      <c r="DE3" s="26">
        <v>5</v>
      </c>
      <c r="DF3" s="26">
        <v>6</v>
      </c>
      <c r="DG3" s="26">
        <v>7</v>
      </c>
      <c r="DH3" s="26">
        <v>8</v>
      </c>
      <c r="DI3" s="26">
        <v>9</v>
      </c>
      <c r="DJ3" s="26">
        <v>10</v>
      </c>
      <c r="DK3" s="26">
        <v>11</v>
      </c>
      <c r="DL3" s="26">
        <v>12</v>
      </c>
      <c r="DM3" s="26">
        <v>13</v>
      </c>
      <c r="DN3" s="26">
        <v>14</v>
      </c>
      <c r="DO3" s="26">
        <v>15</v>
      </c>
      <c r="DP3" s="26">
        <v>16</v>
      </c>
      <c r="DQ3" s="26">
        <v>17</v>
      </c>
      <c r="DR3" s="26">
        <v>18</v>
      </c>
      <c r="DS3" s="26">
        <v>19</v>
      </c>
      <c r="DT3" s="26">
        <v>20</v>
      </c>
      <c r="DU3" s="26">
        <v>21</v>
      </c>
      <c r="DV3" s="26">
        <v>22</v>
      </c>
      <c r="DW3" s="26">
        <v>23</v>
      </c>
      <c r="DX3" s="26">
        <v>24</v>
      </c>
      <c r="DY3" s="26">
        <v>25</v>
      </c>
      <c r="DZ3" s="26">
        <v>26</v>
      </c>
      <c r="EA3" s="26">
        <v>27</v>
      </c>
      <c r="EB3" s="26">
        <v>28</v>
      </c>
      <c r="EC3" s="26">
        <v>29</v>
      </c>
      <c r="ED3" s="26">
        <v>30</v>
      </c>
      <c r="EE3" s="26">
        <v>31</v>
      </c>
      <c r="EF3" s="26">
        <v>32</v>
      </c>
      <c r="EG3" s="26">
        <v>33</v>
      </c>
      <c r="EH3" s="26">
        <v>34</v>
      </c>
    </row>
    <row r="4" spans="3:146" ht="15" customHeight="1" thickBot="1"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>
        <v>1</v>
      </c>
      <c r="DM4" s="26">
        <v>2</v>
      </c>
      <c r="DN4" s="26">
        <v>3</v>
      </c>
      <c r="DO4" s="26">
        <v>4</v>
      </c>
      <c r="DP4" s="26">
        <v>5</v>
      </c>
      <c r="DQ4" s="26">
        <v>6</v>
      </c>
      <c r="DR4" s="26">
        <v>7</v>
      </c>
      <c r="DS4" s="26">
        <v>8</v>
      </c>
      <c r="DT4" s="26">
        <v>9</v>
      </c>
      <c r="DU4" s="26">
        <v>10</v>
      </c>
      <c r="DV4" s="26">
        <v>11</v>
      </c>
      <c r="DW4" s="26">
        <v>12</v>
      </c>
      <c r="DX4" s="26">
        <v>13</v>
      </c>
      <c r="DY4" s="26">
        <v>14</v>
      </c>
      <c r="DZ4" s="26">
        <v>15</v>
      </c>
      <c r="EA4" s="26">
        <v>16</v>
      </c>
      <c r="EB4" s="26">
        <v>17</v>
      </c>
      <c r="EC4" s="26">
        <v>18</v>
      </c>
      <c r="ED4" s="26">
        <v>19</v>
      </c>
      <c r="EE4" s="26">
        <v>20</v>
      </c>
      <c r="EF4" s="26">
        <v>21</v>
      </c>
      <c r="EG4" s="26">
        <v>22</v>
      </c>
      <c r="EH4" s="26">
        <v>23</v>
      </c>
    </row>
    <row r="5" spans="3:146" ht="15" thickBot="1"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3"/>
      <c r="AD5" s="56"/>
      <c r="AE5" s="43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5"/>
      <c r="DV5" s="26">
        <v>1</v>
      </c>
      <c r="DW5" s="26">
        <v>2</v>
      </c>
      <c r="DX5" s="26">
        <v>3</v>
      </c>
      <c r="DY5" s="26">
        <v>4</v>
      </c>
      <c r="DZ5" s="26">
        <v>5</v>
      </c>
      <c r="EA5" s="26">
        <v>6</v>
      </c>
      <c r="EB5" s="26">
        <v>7</v>
      </c>
      <c r="EC5" s="26">
        <v>8</v>
      </c>
      <c r="ED5" s="26">
        <v>9</v>
      </c>
      <c r="EE5" s="26">
        <v>10</v>
      </c>
      <c r="EF5" s="26">
        <v>11</v>
      </c>
      <c r="EG5" s="26">
        <v>12</v>
      </c>
      <c r="EH5" s="26">
        <v>13</v>
      </c>
      <c r="EI5"/>
    </row>
    <row r="6" spans="3:146" ht="20.399999999999999">
      <c r="C6" s="34"/>
      <c r="D6" s="30"/>
      <c r="E6" s="30"/>
      <c r="F6" s="79" t="s">
        <v>0</v>
      </c>
      <c r="G6" s="80"/>
      <c r="H6" s="80"/>
      <c r="I6" s="80"/>
      <c r="J6" s="80"/>
      <c r="K6" s="80"/>
      <c r="L6" s="80"/>
      <c r="M6" s="80"/>
      <c r="N6" s="80"/>
      <c r="O6" s="30"/>
      <c r="P6" s="30"/>
      <c r="Q6" s="30"/>
      <c r="R6" s="79" t="s">
        <v>2545</v>
      </c>
      <c r="S6" s="80"/>
      <c r="T6" s="80"/>
      <c r="U6" s="80"/>
      <c r="V6" s="80"/>
      <c r="W6" s="80"/>
      <c r="X6" s="80"/>
      <c r="Y6" s="80"/>
      <c r="Z6" s="80"/>
      <c r="AA6" s="80"/>
      <c r="AB6" s="30"/>
      <c r="AC6" s="35"/>
      <c r="AD6" s="57"/>
      <c r="AE6" s="46"/>
      <c r="AF6" s="104" t="s">
        <v>2557</v>
      </c>
      <c r="AG6" s="105"/>
      <c r="AH6" s="105"/>
      <c r="AI6" s="105"/>
      <c r="AJ6" s="105"/>
      <c r="AK6" s="105"/>
      <c r="AL6" s="107" t="str">
        <f>IFERROR(IF(F8="OSG Hy-Pro",VLOOKUP(R8,$CF$7:$EH$1170,43,FALSE),IF(F8="WIDIA VariTap",VLOOKUP(R8,$CP$7:$EH$1170,33,FALSE),IF(F8="Guhring Powertap",VLOOKUP(R8,$DA$7:$EH$1170,22,FALSE),IF(F8="Emuge MultiTAP",VLOOKUP(R8,$DL$7:$EH$1170,11,FALSE),IF(F8="Select Brand","",""))))),"")</f>
        <v/>
      </c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9"/>
      <c r="BB6" s="42"/>
      <c r="BC6" s="47"/>
      <c r="CF6" s="21" t="s">
        <v>14</v>
      </c>
      <c r="CG6" s="22" t="s">
        <v>15</v>
      </c>
      <c r="CH6" s="22" t="s">
        <v>16</v>
      </c>
      <c r="CI6" s="23" t="s">
        <v>4</v>
      </c>
      <c r="CJ6" s="23" t="s">
        <v>5</v>
      </c>
      <c r="CK6" s="23" t="s">
        <v>12</v>
      </c>
      <c r="CL6" s="22" t="s">
        <v>6</v>
      </c>
      <c r="CM6" s="23" t="s">
        <v>7</v>
      </c>
      <c r="CN6" s="23" t="s">
        <v>10</v>
      </c>
      <c r="CO6" s="22" t="s">
        <v>13</v>
      </c>
      <c r="CP6" s="24" t="s">
        <v>17</v>
      </c>
      <c r="CQ6" s="25" t="s">
        <v>18</v>
      </c>
      <c r="CR6" s="25" t="s">
        <v>12</v>
      </c>
      <c r="CS6" s="25" t="s">
        <v>2</v>
      </c>
      <c r="CT6" s="25" t="s">
        <v>3</v>
      </c>
      <c r="CU6" s="24" t="s">
        <v>19</v>
      </c>
      <c r="CV6" s="24" t="s">
        <v>5</v>
      </c>
      <c r="CW6" s="25" t="s">
        <v>6</v>
      </c>
      <c r="CX6" s="25" t="s">
        <v>20</v>
      </c>
      <c r="CY6" s="24" t="s">
        <v>10</v>
      </c>
      <c r="CZ6" s="25" t="s">
        <v>13</v>
      </c>
      <c r="DA6" s="133" t="s">
        <v>3729</v>
      </c>
      <c r="DB6" s="133" t="s">
        <v>3730</v>
      </c>
      <c r="DC6" s="134" t="s">
        <v>12</v>
      </c>
      <c r="DD6" s="134" t="s">
        <v>2</v>
      </c>
      <c r="DE6" s="134" t="s">
        <v>3</v>
      </c>
      <c r="DF6" s="133" t="s">
        <v>19</v>
      </c>
      <c r="DG6" s="133" t="s">
        <v>5</v>
      </c>
      <c r="DH6" s="134" t="s">
        <v>6</v>
      </c>
      <c r="DI6" s="134" t="s">
        <v>20</v>
      </c>
      <c r="DJ6" s="133" t="s">
        <v>10</v>
      </c>
      <c r="DK6" s="134" t="s">
        <v>13</v>
      </c>
      <c r="DL6" s="135" t="s">
        <v>3764</v>
      </c>
      <c r="DM6" s="136" t="s">
        <v>12</v>
      </c>
      <c r="DN6" s="136" t="s">
        <v>2</v>
      </c>
      <c r="DO6" s="136" t="s">
        <v>3</v>
      </c>
      <c r="DP6" s="135" t="s">
        <v>19</v>
      </c>
      <c r="DQ6" s="135" t="s">
        <v>5</v>
      </c>
      <c r="DR6" s="136" t="s">
        <v>6</v>
      </c>
      <c r="DS6" s="136" t="s">
        <v>20</v>
      </c>
      <c r="DT6" s="135" t="s">
        <v>10</v>
      </c>
      <c r="DU6" s="136" t="s">
        <v>13</v>
      </c>
      <c r="DV6" s="18" t="s">
        <v>1</v>
      </c>
      <c r="DW6" s="18" t="s">
        <v>2</v>
      </c>
      <c r="DX6" s="18" t="s">
        <v>3</v>
      </c>
      <c r="DY6" s="19" t="s">
        <v>4</v>
      </c>
      <c r="DZ6" s="19" t="s">
        <v>5</v>
      </c>
      <c r="EA6" s="18" t="s">
        <v>6</v>
      </c>
      <c r="EB6" s="19" t="s">
        <v>7</v>
      </c>
      <c r="EC6" s="20" t="s">
        <v>8</v>
      </c>
      <c r="ED6" s="20" t="s">
        <v>9</v>
      </c>
      <c r="EE6" s="19" t="s">
        <v>10</v>
      </c>
      <c r="EF6" s="19" t="s">
        <v>11</v>
      </c>
      <c r="EG6" s="18" t="s">
        <v>12</v>
      </c>
      <c r="EH6" s="18" t="s">
        <v>13</v>
      </c>
      <c r="EI6" s="1" t="s">
        <v>3717</v>
      </c>
      <c r="EP6" s="1" t="s">
        <v>2541</v>
      </c>
    </row>
    <row r="7" spans="3:146" ht="15" thickBot="1">
      <c r="C7" s="34"/>
      <c r="D7" s="30"/>
      <c r="E7" s="30"/>
      <c r="F7" s="80"/>
      <c r="G7" s="80"/>
      <c r="H7" s="80"/>
      <c r="I7" s="80"/>
      <c r="J7" s="80"/>
      <c r="K7" s="80"/>
      <c r="L7" s="80"/>
      <c r="M7" s="80"/>
      <c r="N7" s="80"/>
      <c r="O7" s="30"/>
      <c r="P7" s="30"/>
      <c r="Q7" s="30"/>
      <c r="R7" s="80"/>
      <c r="S7" s="80"/>
      <c r="T7" s="80"/>
      <c r="U7" s="80"/>
      <c r="V7" s="80"/>
      <c r="W7" s="80"/>
      <c r="X7" s="80"/>
      <c r="Y7" s="80"/>
      <c r="Z7" s="80"/>
      <c r="AA7" s="80"/>
      <c r="AB7" s="30"/>
      <c r="AC7" s="35"/>
      <c r="AD7" s="57"/>
      <c r="AE7" s="46"/>
      <c r="AF7" s="105"/>
      <c r="AG7" s="105"/>
      <c r="AH7" s="105"/>
      <c r="AI7" s="105"/>
      <c r="AJ7" s="105"/>
      <c r="AK7" s="105"/>
      <c r="AL7" s="110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2"/>
      <c r="BB7" s="42"/>
      <c r="BC7" s="47"/>
      <c r="CF7" s="5">
        <v>2913400</v>
      </c>
      <c r="CG7" s="2">
        <v>290</v>
      </c>
      <c r="CH7" s="2" t="s">
        <v>29</v>
      </c>
      <c r="CI7" s="2" t="s">
        <v>23</v>
      </c>
      <c r="CJ7" s="2" t="s">
        <v>24</v>
      </c>
      <c r="CK7" s="2">
        <v>3</v>
      </c>
      <c r="CL7" s="2" t="s">
        <v>25</v>
      </c>
      <c r="CM7" s="2" t="s">
        <v>26</v>
      </c>
      <c r="CN7" s="2" t="s">
        <v>2546</v>
      </c>
      <c r="CO7" s="2" t="s">
        <v>28</v>
      </c>
      <c r="CP7" s="2">
        <v>5357386</v>
      </c>
      <c r="CQ7" s="2" t="s">
        <v>30</v>
      </c>
      <c r="CR7" s="2">
        <v>3</v>
      </c>
      <c r="CS7" s="2" t="s">
        <v>22</v>
      </c>
      <c r="CT7" s="2">
        <v>24</v>
      </c>
      <c r="CU7" s="2" t="s">
        <v>23</v>
      </c>
      <c r="CV7" s="2" t="s">
        <v>24</v>
      </c>
      <c r="CW7" s="2" t="s">
        <v>25</v>
      </c>
      <c r="CX7" s="2" t="s">
        <v>26</v>
      </c>
      <c r="CY7" s="2" t="s">
        <v>2546</v>
      </c>
      <c r="CZ7" s="2" t="s">
        <v>28</v>
      </c>
      <c r="DA7" s="4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 t="s">
        <v>21</v>
      </c>
      <c r="DW7" s="3" t="s">
        <v>22</v>
      </c>
      <c r="DX7" s="2">
        <v>24</v>
      </c>
      <c r="DY7" s="2" t="s">
        <v>23</v>
      </c>
      <c r="DZ7" s="2" t="s">
        <v>24</v>
      </c>
      <c r="EA7" s="2" t="s">
        <v>25</v>
      </c>
      <c r="EB7" s="2" t="s">
        <v>26</v>
      </c>
      <c r="EC7" s="2" t="s">
        <v>27</v>
      </c>
      <c r="ED7" s="2"/>
      <c r="EE7" s="2" t="s">
        <v>2546</v>
      </c>
      <c r="EF7" s="2">
        <v>40</v>
      </c>
      <c r="EG7" s="4">
        <v>3</v>
      </c>
      <c r="EH7" s="2" t="s">
        <v>28</v>
      </c>
      <c r="EI7" s="28" t="s">
        <v>2558</v>
      </c>
      <c r="EP7" s="1" t="s">
        <v>2544</v>
      </c>
    </row>
    <row r="8" spans="3:146" ht="19.95" customHeight="1" thickBot="1">
      <c r="C8" s="34"/>
      <c r="D8" s="93" t="s">
        <v>2555</v>
      </c>
      <c r="E8" s="94"/>
      <c r="F8" s="81" t="s">
        <v>2544</v>
      </c>
      <c r="G8" s="82"/>
      <c r="H8" s="82"/>
      <c r="I8" s="82"/>
      <c r="J8" s="82"/>
      <c r="K8" s="82"/>
      <c r="L8" s="82"/>
      <c r="M8" s="82"/>
      <c r="N8" s="83"/>
      <c r="O8" s="30"/>
      <c r="P8" s="93" t="s">
        <v>2556</v>
      </c>
      <c r="Q8" s="94"/>
      <c r="R8" s="139"/>
      <c r="S8" s="140"/>
      <c r="T8" s="140"/>
      <c r="U8" s="140"/>
      <c r="V8" s="140"/>
      <c r="W8" s="140"/>
      <c r="X8" s="140"/>
      <c r="Y8" s="140"/>
      <c r="Z8" s="140"/>
      <c r="AA8" s="141"/>
      <c r="AB8" s="30"/>
      <c r="AC8" s="35"/>
      <c r="AD8" s="57"/>
      <c r="AE8" s="4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7"/>
      <c r="CF8" s="5">
        <v>2918400</v>
      </c>
      <c r="CG8" s="2">
        <v>290</v>
      </c>
      <c r="CH8" s="2" t="s">
        <v>33</v>
      </c>
      <c r="CI8" s="2" t="s">
        <v>23</v>
      </c>
      <c r="CJ8" s="2" t="s">
        <v>32</v>
      </c>
      <c r="CK8" s="2">
        <v>3</v>
      </c>
      <c r="CL8" s="2" t="s">
        <v>25</v>
      </c>
      <c r="CM8" s="2" t="s">
        <v>26</v>
      </c>
      <c r="CN8" s="2" t="s">
        <v>2546</v>
      </c>
      <c r="CO8" s="2" t="s">
        <v>28</v>
      </c>
      <c r="CP8" s="2">
        <v>5357390</v>
      </c>
      <c r="CQ8" s="2" t="s">
        <v>34</v>
      </c>
      <c r="CR8" s="2">
        <v>3</v>
      </c>
      <c r="CS8" s="2" t="s">
        <v>22</v>
      </c>
      <c r="CT8" s="2">
        <v>24</v>
      </c>
      <c r="CU8" s="2" t="s">
        <v>23</v>
      </c>
      <c r="CV8" s="2" t="s">
        <v>32</v>
      </c>
      <c r="CW8" s="2" t="s">
        <v>25</v>
      </c>
      <c r="CX8" s="2" t="s">
        <v>26</v>
      </c>
      <c r="CY8" s="2" t="s">
        <v>2546</v>
      </c>
      <c r="CZ8" s="2" t="s">
        <v>28</v>
      </c>
      <c r="DA8" s="4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6" t="s">
        <v>31</v>
      </c>
      <c r="DW8" s="3" t="s">
        <v>22</v>
      </c>
      <c r="DX8" s="2">
        <v>24</v>
      </c>
      <c r="DY8" s="2" t="s">
        <v>23</v>
      </c>
      <c r="DZ8" s="2" t="s">
        <v>32</v>
      </c>
      <c r="EA8" s="2" t="s">
        <v>25</v>
      </c>
      <c r="EB8" s="2" t="s">
        <v>26</v>
      </c>
      <c r="EC8" s="2" t="s">
        <v>27</v>
      </c>
      <c r="ED8" s="2"/>
      <c r="EE8" s="2" t="s">
        <v>2546</v>
      </c>
      <c r="EF8" s="2">
        <v>40</v>
      </c>
      <c r="EG8" s="4">
        <v>3</v>
      </c>
      <c r="EH8" s="2" t="s">
        <v>28</v>
      </c>
      <c r="EI8" s="28" t="s">
        <v>2559</v>
      </c>
      <c r="EP8" s="1" t="s">
        <v>2542</v>
      </c>
    </row>
    <row r="9" spans="3:146" ht="19.95" customHeight="1" thickBot="1">
      <c r="C9" s="34"/>
      <c r="D9" s="94"/>
      <c r="E9" s="94"/>
      <c r="F9" s="84"/>
      <c r="G9" s="85"/>
      <c r="H9" s="85"/>
      <c r="I9" s="85"/>
      <c r="J9" s="85"/>
      <c r="K9" s="85"/>
      <c r="L9" s="85"/>
      <c r="M9" s="85"/>
      <c r="N9" s="86"/>
      <c r="O9" s="30"/>
      <c r="P9" s="94"/>
      <c r="Q9" s="94"/>
      <c r="R9" s="142"/>
      <c r="S9" s="143"/>
      <c r="T9" s="143"/>
      <c r="U9" s="143"/>
      <c r="V9" s="143"/>
      <c r="W9" s="143"/>
      <c r="X9" s="143"/>
      <c r="Y9" s="143"/>
      <c r="Z9" s="143"/>
      <c r="AA9" s="144"/>
      <c r="AB9" s="30"/>
      <c r="AC9" s="35"/>
      <c r="AD9" s="57"/>
      <c r="AE9" s="46"/>
      <c r="AF9" s="113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5"/>
      <c r="BB9" s="42"/>
      <c r="BC9" s="47"/>
      <c r="CF9" s="5">
        <v>2923400</v>
      </c>
      <c r="CG9" s="2">
        <v>290</v>
      </c>
      <c r="CH9" s="2" t="s">
        <v>37</v>
      </c>
      <c r="CI9" s="2" t="s">
        <v>23</v>
      </c>
      <c r="CJ9" s="2" t="s">
        <v>36</v>
      </c>
      <c r="CK9" s="2">
        <v>3</v>
      </c>
      <c r="CL9" s="2" t="s">
        <v>25</v>
      </c>
      <c r="CM9" s="2" t="s">
        <v>26</v>
      </c>
      <c r="CN9" s="2" t="s">
        <v>2546</v>
      </c>
      <c r="CO9" s="2" t="s">
        <v>28</v>
      </c>
      <c r="CP9" s="2">
        <v>5357394</v>
      </c>
      <c r="CQ9" s="2" t="s">
        <v>38</v>
      </c>
      <c r="CR9" s="2">
        <v>3</v>
      </c>
      <c r="CS9" s="2" t="s">
        <v>22</v>
      </c>
      <c r="CT9" s="2">
        <v>24</v>
      </c>
      <c r="CU9" s="2" t="s">
        <v>23</v>
      </c>
      <c r="CV9" s="2" t="s">
        <v>36</v>
      </c>
      <c r="CW9" s="2" t="s">
        <v>25</v>
      </c>
      <c r="CX9" s="2" t="s">
        <v>26</v>
      </c>
      <c r="CY9" s="2" t="s">
        <v>2546</v>
      </c>
      <c r="CZ9" s="2" t="s">
        <v>28</v>
      </c>
      <c r="DA9" s="4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6" t="s">
        <v>35</v>
      </c>
      <c r="DW9" s="3" t="s">
        <v>22</v>
      </c>
      <c r="DX9" s="2">
        <v>24</v>
      </c>
      <c r="DY9" s="2" t="s">
        <v>23</v>
      </c>
      <c r="DZ9" s="2" t="s">
        <v>36</v>
      </c>
      <c r="EA9" s="2" t="s">
        <v>25</v>
      </c>
      <c r="EB9" s="2" t="s">
        <v>26</v>
      </c>
      <c r="EC9" s="2" t="s">
        <v>27</v>
      </c>
      <c r="ED9" s="2"/>
      <c r="EE9" s="2" t="s">
        <v>2546</v>
      </c>
      <c r="EF9" s="2">
        <v>40</v>
      </c>
      <c r="EG9" s="4">
        <v>3</v>
      </c>
      <c r="EH9" s="2" t="s">
        <v>28</v>
      </c>
      <c r="EI9" s="28" t="s">
        <v>2560</v>
      </c>
      <c r="EP9" s="1" t="s">
        <v>2543</v>
      </c>
    </row>
    <row r="10" spans="3:146" ht="15" thickBot="1">
      <c r="C10" s="34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5"/>
      <c r="AD10" s="57"/>
      <c r="AE10" s="46"/>
      <c r="AF10" s="116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8"/>
      <c r="BB10" s="42"/>
      <c r="BC10" s="47"/>
      <c r="CF10" s="5">
        <v>2908800</v>
      </c>
      <c r="CG10" s="2">
        <v>290</v>
      </c>
      <c r="CH10" s="2" t="s">
        <v>42</v>
      </c>
      <c r="CI10" s="2" t="s">
        <v>40</v>
      </c>
      <c r="CJ10" s="2" t="s">
        <v>41</v>
      </c>
      <c r="CK10" s="2">
        <v>3</v>
      </c>
      <c r="CL10" s="2" t="s">
        <v>25</v>
      </c>
      <c r="CM10" s="2" t="s">
        <v>26</v>
      </c>
      <c r="CN10" s="2" t="s">
        <v>2546</v>
      </c>
      <c r="CO10" s="2" t="s">
        <v>28</v>
      </c>
      <c r="CP10" s="2">
        <v>5357397</v>
      </c>
      <c r="CQ10" s="2" t="s">
        <v>43</v>
      </c>
      <c r="CR10" s="2">
        <v>3</v>
      </c>
      <c r="CS10" s="2" t="s">
        <v>22</v>
      </c>
      <c r="CT10" s="2">
        <v>32</v>
      </c>
      <c r="CU10" s="2" t="s">
        <v>40</v>
      </c>
      <c r="CV10" s="2" t="s">
        <v>41</v>
      </c>
      <c r="CW10" s="2" t="s">
        <v>25</v>
      </c>
      <c r="CX10" s="2" t="s">
        <v>26</v>
      </c>
      <c r="CY10" s="2" t="s">
        <v>2546</v>
      </c>
      <c r="CZ10" s="2" t="s">
        <v>28</v>
      </c>
      <c r="DA10" s="4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6" t="s">
        <v>39</v>
      </c>
      <c r="DW10" s="3" t="s">
        <v>22</v>
      </c>
      <c r="DX10" s="2">
        <v>32</v>
      </c>
      <c r="DY10" s="2" t="s">
        <v>40</v>
      </c>
      <c r="DZ10" s="2" t="s">
        <v>41</v>
      </c>
      <c r="EA10" s="2" t="s">
        <v>25</v>
      </c>
      <c r="EB10" s="2" t="s">
        <v>26</v>
      </c>
      <c r="EC10" s="2" t="s">
        <v>27</v>
      </c>
      <c r="ED10" s="2"/>
      <c r="EE10" s="2" t="s">
        <v>2546</v>
      </c>
      <c r="EF10" s="2">
        <v>40</v>
      </c>
      <c r="EG10" s="4">
        <v>3</v>
      </c>
      <c r="EH10" s="2" t="s">
        <v>28</v>
      </c>
      <c r="EI10" s="28" t="s">
        <v>2561</v>
      </c>
      <c r="EP10" s="1" t="s">
        <v>3926</v>
      </c>
    </row>
    <row r="11" spans="3:146" ht="14.4">
      <c r="C11" s="34"/>
      <c r="D11" s="30"/>
      <c r="E11" s="30"/>
      <c r="F11" s="87" t="str">
        <f>IF(F8="Select Brand","Instructions: Enter a Valid Competitive Part Number",IF(F8="OSG Hy-Pro","5 Digit Number Ending with a Coating Suffix                              00: Bright,  01: Oxide,  08: TiCN - i.e. 2917701",IF(F8="WIDIA VariTap","7 Digit Material Master Number                                                   i.e. 5356771",IF(F8="Guhring Powertap","13 Digit EDP# Number Starting with 9044                                                   i.e. 9044073063500",IF(F8="Emuge MultiTAP","13 Digit EDP# Number Starting with BU or CU                                                  i.e. BU533200.5009""")))))</f>
        <v>Instructions: Enter a Valid Competitive Part Number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9"/>
      <c r="AB11" s="30"/>
      <c r="AC11" s="35"/>
      <c r="AD11" s="57"/>
      <c r="AE11" s="46"/>
      <c r="AF11" s="116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8"/>
      <c r="BB11" s="42"/>
      <c r="BC11" s="47"/>
      <c r="CF11" s="5">
        <v>2913800</v>
      </c>
      <c r="CG11" s="2">
        <v>290</v>
      </c>
      <c r="CH11" s="2" t="s">
        <v>45</v>
      </c>
      <c r="CI11" s="2" t="s">
        <v>40</v>
      </c>
      <c r="CJ11" s="2" t="s">
        <v>24</v>
      </c>
      <c r="CK11" s="2">
        <v>3</v>
      </c>
      <c r="CL11" s="2" t="s">
        <v>25</v>
      </c>
      <c r="CM11" s="2" t="s">
        <v>26</v>
      </c>
      <c r="CN11" s="2" t="s">
        <v>2546</v>
      </c>
      <c r="CO11" s="2" t="s">
        <v>28</v>
      </c>
      <c r="CP11" s="2">
        <v>5357401</v>
      </c>
      <c r="CQ11" s="2" t="s">
        <v>46</v>
      </c>
      <c r="CR11" s="2">
        <v>3</v>
      </c>
      <c r="CS11" s="2" t="s">
        <v>22</v>
      </c>
      <c r="CT11" s="2">
        <v>32</v>
      </c>
      <c r="CU11" s="2" t="s">
        <v>40</v>
      </c>
      <c r="CV11" s="2" t="s">
        <v>24</v>
      </c>
      <c r="CW11" s="2" t="s">
        <v>25</v>
      </c>
      <c r="CX11" s="2" t="s">
        <v>26</v>
      </c>
      <c r="CY11" s="2" t="s">
        <v>2546</v>
      </c>
      <c r="CZ11" s="2" t="s">
        <v>28</v>
      </c>
      <c r="DA11" s="4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 t="s">
        <v>44</v>
      </c>
      <c r="DW11" s="3" t="s">
        <v>22</v>
      </c>
      <c r="DX11" s="2">
        <v>32</v>
      </c>
      <c r="DY11" s="2" t="s">
        <v>40</v>
      </c>
      <c r="DZ11" s="2" t="s">
        <v>24</v>
      </c>
      <c r="EA11" s="2" t="s">
        <v>25</v>
      </c>
      <c r="EB11" s="2" t="s">
        <v>26</v>
      </c>
      <c r="EC11" s="2" t="s">
        <v>27</v>
      </c>
      <c r="ED11" s="2"/>
      <c r="EE11" s="2" t="s">
        <v>2546</v>
      </c>
      <c r="EF11" s="2">
        <v>40</v>
      </c>
      <c r="EG11" s="4">
        <v>3</v>
      </c>
      <c r="EH11" s="2" t="s">
        <v>28</v>
      </c>
      <c r="EI11" s="28" t="s">
        <v>2562</v>
      </c>
      <c r="EP11" s="1" t="s">
        <v>3927</v>
      </c>
    </row>
    <row r="12" spans="3:146" ht="15" thickBot="1">
      <c r="C12" s="34"/>
      <c r="D12" s="30"/>
      <c r="E12" s="30"/>
      <c r="F12" s="90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2"/>
      <c r="AB12" s="30"/>
      <c r="AC12" s="35"/>
      <c r="AD12" s="57"/>
      <c r="AE12" s="46"/>
      <c r="AF12" s="119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1"/>
      <c r="BB12" s="42"/>
      <c r="BC12" s="47"/>
      <c r="CF12" s="5">
        <v>2918800</v>
      </c>
      <c r="CG12" s="2">
        <v>290</v>
      </c>
      <c r="CH12" s="2" t="s">
        <v>48</v>
      </c>
      <c r="CI12" s="2" t="s">
        <v>40</v>
      </c>
      <c r="CJ12" s="2" t="s">
        <v>32</v>
      </c>
      <c r="CK12" s="2">
        <v>3</v>
      </c>
      <c r="CL12" s="2" t="s">
        <v>25</v>
      </c>
      <c r="CM12" s="2" t="s">
        <v>26</v>
      </c>
      <c r="CN12" s="2" t="s">
        <v>2546</v>
      </c>
      <c r="CO12" s="2" t="s">
        <v>28</v>
      </c>
      <c r="CP12" s="2">
        <v>5357405</v>
      </c>
      <c r="CQ12" s="2" t="s">
        <v>49</v>
      </c>
      <c r="CR12" s="2">
        <v>3</v>
      </c>
      <c r="CS12" s="2" t="s">
        <v>22</v>
      </c>
      <c r="CT12" s="2">
        <v>32</v>
      </c>
      <c r="CU12" s="2" t="s">
        <v>40</v>
      </c>
      <c r="CV12" s="2" t="s">
        <v>32</v>
      </c>
      <c r="CW12" s="2" t="s">
        <v>25</v>
      </c>
      <c r="CX12" s="2" t="s">
        <v>26</v>
      </c>
      <c r="CY12" s="2" t="s">
        <v>2546</v>
      </c>
      <c r="CZ12" s="2" t="s">
        <v>28</v>
      </c>
      <c r="DA12" s="4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6" t="s">
        <v>47</v>
      </c>
      <c r="DW12" s="3" t="s">
        <v>22</v>
      </c>
      <c r="DX12" s="2">
        <v>32</v>
      </c>
      <c r="DY12" s="2" t="s">
        <v>40</v>
      </c>
      <c r="DZ12" s="2" t="s">
        <v>32</v>
      </c>
      <c r="EA12" s="2" t="s">
        <v>25</v>
      </c>
      <c r="EB12" s="2" t="s">
        <v>26</v>
      </c>
      <c r="EC12" s="2" t="s">
        <v>27</v>
      </c>
      <c r="ED12" s="2"/>
      <c r="EE12" s="2" t="s">
        <v>2546</v>
      </c>
      <c r="EF12" s="2">
        <v>40</v>
      </c>
      <c r="EG12" s="4">
        <v>3</v>
      </c>
      <c r="EH12" s="2" t="s">
        <v>28</v>
      </c>
      <c r="EI12" s="28" t="s">
        <v>2563</v>
      </c>
    </row>
    <row r="13" spans="3:146" ht="14.4">
      <c r="C13" s="34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5"/>
      <c r="AD13" s="57"/>
      <c r="AE13" s="46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7"/>
      <c r="CF13" s="5">
        <v>2919000</v>
      </c>
      <c r="CG13" s="2">
        <v>290</v>
      </c>
      <c r="CH13" s="2" t="s">
        <v>52</v>
      </c>
      <c r="CI13" s="2" t="s">
        <v>40</v>
      </c>
      <c r="CJ13" s="2" t="s">
        <v>51</v>
      </c>
      <c r="CK13" s="2">
        <v>3</v>
      </c>
      <c r="CL13" s="2" t="s">
        <v>25</v>
      </c>
      <c r="CM13" s="2" t="s">
        <v>26</v>
      </c>
      <c r="CN13" s="2" t="s">
        <v>2546</v>
      </c>
      <c r="CO13" s="2" t="s">
        <v>28</v>
      </c>
      <c r="CP13" s="2">
        <v>5357409</v>
      </c>
      <c r="CQ13" s="2" t="s">
        <v>53</v>
      </c>
      <c r="CR13" s="2">
        <v>3</v>
      </c>
      <c r="CS13" s="2" t="s">
        <v>22</v>
      </c>
      <c r="CT13" s="2">
        <v>32</v>
      </c>
      <c r="CU13" s="2" t="s">
        <v>40</v>
      </c>
      <c r="CV13" s="2" t="s">
        <v>51</v>
      </c>
      <c r="CW13" s="2" t="s">
        <v>25</v>
      </c>
      <c r="CX13" s="2" t="s">
        <v>26</v>
      </c>
      <c r="CY13" s="2" t="s">
        <v>2546</v>
      </c>
      <c r="CZ13" s="2" t="s">
        <v>28</v>
      </c>
      <c r="DA13" s="4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6" t="s">
        <v>50</v>
      </c>
      <c r="DW13" s="3" t="s">
        <v>22</v>
      </c>
      <c r="DX13" s="2">
        <v>32</v>
      </c>
      <c r="DY13" s="2" t="s">
        <v>40</v>
      </c>
      <c r="DZ13" s="2" t="s">
        <v>51</v>
      </c>
      <c r="EA13" s="2" t="s">
        <v>25</v>
      </c>
      <c r="EB13" s="2" t="s">
        <v>26</v>
      </c>
      <c r="EC13" s="2" t="s">
        <v>27</v>
      </c>
      <c r="ED13" s="2"/>
      <c r="EE13" s="2" t="s">
        <v>2546</v>
      </c>
      <c r="EF13" s="2">
        <v>40</v>
      </c>
      <c r="EG13" s="4">
        <v>3</v>
      </c>
      <c r="EH13" s="2" t="s">
        <v>28</v>
      </c>
      <c r="EI13" s="28" t="s">
        <v>2564</v>
      </c>
    </row>
    <row r="14" spans="3:146" ht="14.25" customHeight="1" thickBot="1">
      <c r="C14" s="34"/>
      <c r="D14" s="30"/>
      <c r="E14" s="30"/>
      <c r="F14" s="102" t="s">
        <v>2548</v>
      </c>
      <c r="G14" s="102"/>
      <c r="H14" s="102"/>
      <c r="I14" s="102"/>
      <c r="J14" s="102"/>
      <c r="K14" s="102"/>
      <c r="L14" s="102"/>
      <c r="M14" s="30"/>
      <c r="N14" s="30"/>
      <c r="O14" s="102" t="s">
        <v>2549</v>
      </c>
      <c r="P14" s="102"/>
      <c r="Q14" s="102"/>
      <c r="R14" s="102"/>
      <c r="S14" s="102"/>
      <c r="T14" s="54"/>
      <c r="U14" s="36"/>
      <c r="V14" s="102" t="s">
        <v>2550</v>
      </c>
      <c r="W14" s="102"/>
      <c r="X14" s="102"/>
      <c r="Y14" s="102"/>
      <c r="Z14" s="102"/>
      <c r="AA14" s="102"/>
      <c r="AB14" s="30"/>
      <c r="AC14" s="35"/>
      <c r="AD14" s="57"/>
      <c r="AE14" s="46"/>
      <c r="AF14" s="106" t="s">
        <v>2548</v>
      </c>
      <c r="AG14" s="106"/>
      <c r="AH14" s="106"/>
      <c r="AI14" s="106"/>
      <c r="AJ14" s="106"/>
      <c r="AK14" s="106"/>
      <c r="AL14" s="106"/>
      <c r="AM14" s="42"/>
      <c r="AN14" s="42"/>
      <c r="AO14" s="106" t="s">
        <v>2549</v>
      </c>
      <c r="AP14" s="106"/>
      <c r="AQ14" s="106"/>
      <c r="AR14" s="106"/>
      <c r="AS14" s="106"/>
      <c r="AT14" s="48"/>
      <c r="AU14" s="49"/>
      <c r="AV14" s="106" t="s">
        <v>2550</v>
      </c>
      <c r="AW14" s="106"/>
      <c r="AX14" s="106"/>
      <c r="AY14" s="106"/>
      <c r="AZ14" s="106"/>
      <c r="BA14" s="106"/>
      <c r="BB14" s="42"/>
      <c r="BC14" s="47"/>
      <c r="CF14" s="5">
        <v>2919100</v>
      </c>
      <c r="CG14" s="2">
        <v>290</v>
      </c>
      <c r="CH14" s="2" t="s">
        <v>55</v>
      </c>
      <c r="CI14" s="2" t="s">
        <v>40</v>
      </c>
      <c r="CJ14" s="2" t="s">
        <v>36</v>
      </c>
      <c r="CK14" s="2">
        <v>3</v>
      </c>
      <c r="CL14" s="2" t="s">
        <v>25</v>
      </c>
      <c r="CM14" s="2" t="s">
        <v>26</v>
      </c>
      <c r="CN14" s="2" t="s">
        <v>2546</v>
      </c>
      <c r="CO14" s="2" t="s">
        <v>28</v>
      </c>
      <c r="CP14" s="2">
        <v>5357432</v>
      </c>
      <c r="CQ14" s="2" t="s">
        <v>56</v>
      </c>
      <c r="CR14" s="2">
        <v>3</v>
      </c>
      <c r="CS14" s="2" t="s">
        <v>22</v>
      </c>
      <c r="CT14" s="2">
        <v>32</v>
      </c>
      <c r="CU14" s="2" t="s">
        <v>40</v>
      </c>
      <c r="CV14" s="2" t="s">
        <v>36</v>
      </c>
      <c r="CW14" s="2" t="s">
        <v>25</v>
      </c>
      <c r="CX14" s="2" t="s">
        <v>26</v>
      </c>
      <c r="CY14" s="2" t="s">
        <v>2546</v>
      </c>
      <c r="CZ14" s="2" t="s">
        <v>28</v>
      </c>
      <c r="DA14" s="4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6" t="s">
        <v>54</v>
      </c>
      <c r="DW14" s="3" t="s">
        <v>22</v>
      </c>
      <c r="DX14" s="2">
        <v>32</v>
      </c>
      <c r="DY14" s="2" t="s">
        <v>40</v>
      </c>
      <c r="DZ14" s="2" t="s">
        <v>36</v>
      </c>
      <c r="EA14" s="2" t="s">
        <v>25</v>
      </c>
      <c r="EB14" s="2" t="s">
        <v>26</v>
      </c>
      <c r="EC14" s="2" t="s">
        <v>27</v>
      </c>
      <c r="ED14" s="2"/>
      <c r="EE14" s="2" t="s">
        <v>2546</v>
      </c>
      <c r="EF14" s="2">
        <v>40</v>
      </c>
      <c r="EG14" s="4">
        <v>3</v>
      </c>
      <c r="EH14" s="2" t="s">
        <v>28</v>
      </c>
      <c r="EI14" s="28" t="s">
        <v>2565</v>
      </c>
    </row>
    <row r="15" spans="3:146" ht="14.25" customHeight="1">
      <c r="C15" s="34"/>
      <c r="D15" s="30"/>
      <c r="E15" s="30"/>
      <c r="F15" s="96" t="str">
        <f>IFERROR(IF(F8="OSG Hy-Pro",VLOOKUP(R8,$CF$7:$CO$1170,4,FALSE),IF(F8="WIDIA VariTap",VLOOKUP(R8,$CP$7:$CZ$1170,6,FALSE),IF(F8="Guhring Powertap",VLOOKUP(R8,$DA$7:$DK$1170,6,FALSE),IF(F8="Emuge MultiTAP",VLOOKUP(R8,$DL$7:$DU$1170,5,FALSE),IF(F8="Select Brand",""))))),"Enter a Valid Part Number")</f>
        <v/>
      </c>
      <c r="G15" s="97"/>
      <c r="H15" s="97"/>
      <c r="I15" s="97"/>
      <c r="J15" s="97"/>
      <c r="K15" s="97"/>
      <c r="L15" s="98"/>
      <c r="M15" s="30"/>
      <c r="N15" s="30"/>
      <c r="O15" s="63" t="str">
        <f>IFERROR(IF(F8="OSG Hy-Pro",VLOOKUP(R8,$CF$7:$CO$1170,5,FALSE),IF(F8="WIDIA VariTap",VLOOKUP(R8,$CP$7:$CZ$1170,7,FALSE),IF(F8="Guhring Powertap",VLOOKUP(R8,$DA$7:$DK$1170,7,FALSE),IF(F8="Emuge MultiTAP",VLOOKUP(R8,$DL$7:$DU$1170,6,FALSE),IF(F8="Select Brand",""))))),"")</f>
        <v/>
      </c>
      <c r="P15" s="64"/>
      <c r="Q15" s="64"/>
      <c r="R15" s="64"/>
      <c r="S15" s="65"/>
      <c r="T15" s="53"/>
      <c r="U15" s="36"/>
      <c r="V15" s="63" t="str">
        <f>IFERROR(IF(F8="OSG Hy-Pro",VLOOKUP(R8,$CF$7:$CO$1170,10,FALSE),IF(F8="WIDIA VariTap",VLOOKUP(R8,$CP$7:$CZ$1170,11,FALSE),IF(F8="Guhring Powertap",VLOOKUP(R8,$DA$7:$DK$1170,11,FALSE),IF(F8="Emuge MultiTAP",VLOOKUP(R8,$DL$7:$DU$1170,10,FALSE),IF(F8="Select Brand",""))))),"")</f>
        <v/>
      </c>
      <c r="W15" s="64"/>
      <c r="X15" s="64"/>
      <c r="Y15" s="64"/>
      <c r="Z15" s="64"/>
      <c r="AA15" s="65"/>
      <c r="AB15" s="30"/>
      <c r="AC15" s="35"/>
      <c r="AD15" s="57"/>
      <c r="AE15" s="46"/>
      <c r="AF15" s="96" t="str">
        <f>IFERROR(VLOOKUP(AL6,$DV$7:$EH$1170,4,FALSE),"")</f>
        <v/>
      </c>
      <c r="AG15" s="97"/>
      <c r="AH15" s="97"/>
      <c r="AI15" s="97"/>
      <c r="AJ15" s="97"/>
      <c r="AK15" s="97"/>
      <c r="AL15" s="98"/>
      <c r="AM15" s="42"/>
      <c r="AN15" s="42"/>
      <c r="AO15" s="63" t="str">
        <f>IFERROR(VLOOKUP(AL6,$DV$7:$EH$1170,5,FALSE),"")</f>
        <v/>
      </c>
      <c r="AP15" s="64"/>
      <c r="AQ15" s="64"/>
      <c r="AR15" s="64"/>
      <c r="AS15" s="65"/>
      <c r="AT15" s="41"/>
      <c r="AU15" s="49"/>
      <c r="AV15" s="63" t="str">
        <f>IFERROR(VLOOKUP(AL6,$DV$7:$EH$1170,13,FALSE),"")</f>
        <v/>
      </c>
      <c r="AW15" s="64"/>
      <c r="AX15" s="64"/>
      <c r="AY15" s="64"/>
      <c r="AZ15" s="64"/>
      <c r="BA15" s="65"/>
      <c r="BB15" s="42"/>
      <c r="BC15" s="47"/>
      <c r="CF15" s="5">
        <v>2923600</v>
      </c>
      <c r="CG15" s="2">
        <v>290</v>
      </c>
      <c r="CH15" s="2" t="s">
        <v>60</v>
      </c>
      <c r="CI15" s="2" t="s">
        <v>59</v>
      </c>
      <c r="CJ15" s="2" t="s">
        <v>24</v>
      </c>
      <c r="CK15" s="2">
        <v>3</v>
      </c>
      <c r="CL15" s="2" t="s">
        <v>25</v>
      </c>
      <c r="CM15" s="2" t="s">
        <v>26</v>
      </c>
      <c r="CN15" s="2" t="s">
        <v>2546</v>
      </c>
      <c r="CO15" s="2" t="s">
        <v>28</v>
      </c>
      <c r="CP15" s="2">
        <v>5364107</v>
      </c>
      <c r="CQ15" s="2" t="s">
        <v>61</v>
      </c>
      <c r="CR15" s="2">
        <v>3</v>
      </c>
      <c r="CS15" s="2" t="s">
        <v>58</v>
      </c>
      <c r="CT15" s="2">
        <v>24</v>
      </c>
      <c r="CU15" s="2" t="s">
        <v>59</v>
      </c>
      <c r="CV15" s="2" t="s">
        <v>24</v>
      </c>
      <c r="CW15" s="2" t="s">
        <v>25</v>
      </c>
      <c r="CX15" s="2" t="s">
        <v>26</v>
      </c>
      <c r="CY15" s="2" t="s">
        <v>2546</v>
      </c>
      <c r="CZ15" s="2" t="s">
        <v>28</v>
      </c>
      <c r="DA15" s="4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 t="s">
        <v>57</v>
      </c>
      <c r="DW15" s="3" t="s">
        <v>58</v>
      </c>
      <c r="DX15" s="2">
        <v>24</v>
      </c>
      <c r="DY15" s="2" t="s">
        <v>59</v>
      </c>
      <c r="DZ15" s="2" t="s">
        <v>24</v>
      </c>
      <c r="EA15" s="2" t="s">
        <v>25</v>
      </c>
      <c r="EB15" s="2" t="s">
        <v>26</v>
      </c>
      <c r="EC15" s="2" t="s">
        <v>27</v>
      </c>
      <c r="ED15" s="2"/>
      <c r="EE15" s="2" t="s">
        <v>2546</v>
      </c>
      <c r="EF15" s="2">
        <v>40</v>
      </c>
      <c r="EG15" s="4">
        <v>3</v>
      </c>
      <c r="EH15" s="2" t="s">
        <v>28</v>
      </c>
      <c r="EI15" s="28" t="s">
        <v>2566</v>
      </c>
    </row>
    <row r="16" spans="3:146" ht="15" customHeight="1" thickBot="1">
      <c r="C16" s="34"/>
      <c r="D16" s="30"/>
      <c r="E16" s="30"/>
      <c r="F16" s="99"/>
      <c r="G16" s="100"/>
      <c r="H16" s="100"/>
      <c r="I16" s="100"/>
      <c r="J16" s="100"/>
      <c r="K16" s="100"/>
      <c r="L16" s="101"/>
      <c r="M16" s="30"/>
      <c r="N16" s="30"/>
      <c r="O16" s="66"/>
      <c r="P16" s="67"/>
      <c r="Q16" s="67"/>
      <c r="R16" s="67"/>
      <c r="S16" s="68"/>
      <c r="T16" s="53"/>
      <c r="U16" s="30"/>
      <c r="V16" s="66"/>
      <c r="W16" s="67"/>
      <c r="X16" s="67"/>
      <c r="Y16" s="67"/>
      <c r="Z16" s="67"/>
      <c r="AA16" s="68"/>
      <c r="AB16" s="30"/>
      <c r="AC16" s="35"/>
      <c r="AD16" s="57"/>
      <c r="AE16" s="46"/>
      <c r="AF16" s="99"/>
      <c r="AG16" s="100"/>
      <c r="AH16" s="100"/>
      <c r="AI16" s="100"/>
      <c r="AJ16" s="100"/>
      <c r="AK16" s="100"/>
      <c r="AL16" s="101"/>
      <c r="AM16" s="42"/>
      <c r="AN16" s="42"/>
      <c r="AO16" s="66"/>
      <c r="AP16" s="67"/>
      <c r="AQ16" s="67"/>
      <c r="AR16" s="67"/>
      <c r="AS16" s="68"/>
      <c r="AT16" s="41"/>
      <c r="AU16" s="42"/>
      <c r="AV16" s="66"/>
      <c r="AW16" s="67"/>
      <c r="AX16" s="67"/>
      <c r="AY16" s="67"/>
      <c r="AZ16" s="67"/>
      <c r="BA16" s="68"/>
      <c r="BB16" s="42"/>
      <c r="BC16" s="47"/>
      <c r="CF16" s="5">
        <v>2923800</v>
      </c>
      <c r="CG16" s="2">
        <v>290</v>
      </c>
      <c r="CH16" s="2" t="s">
        <v>64</v>
      </c>
      <c r="CI16" s="2" t="s">
        <v>63</v>
      </c>
      <c r="CJ16" s="2" t="s">
        <v>24</v>
      </c>
      <c r="CK16" s="2">
        <v>3</v>
      </c>
      <c r="CL16" s="2" t="s">
        <v>25</v>
      </c>
      <c r="CM16" s="2" t="s">
        <v>26</v>
      </c>
      <c r="CN16" s="2" t="s">
        <v>2546</v>
      </c>
      <c r="CO16" s="2" t="s">
        <v>28</v>
      </c>
      <c r="CP16" s="2">
        <v>5364450</v>
      </c>
      <c r="CQ16" s="2" t="s">
        <v>65</v>
      </c>
      <c r="CR16" s="2">
        <v>3</v>
      </c>
      <c r="CS16" s="2" t="s">
        <v>58</v>
      </c>
      <c r="CT16" s="2">
        <v>28</v>
      </c>
      <c r="CU16" s="2" t="s">
        <v>63</v>
      </c>
      <c r="CV16" s="2" t="s">
        <v>24</v>
      </c>
      <c r="CW16" s="2" t="s">
        <v>25</v>
      </c>
      <c r="CX16" s="2" t="s">
        <v>26</v>
      </c>
      <c r="CY16" s="2" t="s">
        <v>2546</v>
      </c>
      <c r="CZ16" s="2" t="s">
        <v>28</v>
      </c>
      <c r="DA16" s="4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 t="s">
        <v>62</v>
      </c>
      <c r="DW16" s="3" t="s">
        <v>58</v>
      </c>
      <c r="DX16" s="2">
        <v>28</v>
      </c>
      <c r="DY16" s="2" t="s">
        <v>63</v>
      </c>
      <c r="DZ16" s="2" t="s">
        <v>24</v>
      </c>
      <c r="EA16" s="2" t="s">
        <v>25</v>
      </c>
      <c r="EB16" s="2" t="s">
        <v>26</v>
      </c>
      <c r="EC16" s="2" t="s">
        <v>27</v>
      </c>
      <c r="ED16" s="2"/>
      <c r="EE16" s="2" t="s">
        <v>2546</v>
      </c>
      <c r="EF16" s="2">
        <v>40</v>
      </c>
      <c r="EG16" s="4">
        <v>3</v>
      </c>
      <c r="EH16" s="2" t="s">
        <v>28</v>
      </c>
      <c r="EI16" s="28" t="s">
        <v>2567</v>
      </c>
    </row>
    <row r="17" spans="3:139" ht="14.4">
      <c r="C17" s="34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5"/>
      <c r="AD17" s="57"/>
      <c r="AE17" s="46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7"/>
      <c r="CF17" s="5">
        <v>2905600</v>
      </c>
      <c r="CG17" s="2">
        <v>290</v>
      </c>
      <c r="CH17" s="2" t="s">
        <v>69</v>
      </c>
      <c r="CI17" s="2" t="s">
        <v>68</v>
      </c>
      <c r="CJ17" s="2" t="s">
        <v>41</v>
      </c>
      <c r="CK17" s="2">
        <v>2</v>
      </c>
      <c r="CL17" s="2" t="s">
        <v>25</v>
      </c>
      <c r="CM17" s="2" t="s">
        <v>26</v>
      </c>
      <c r="CN17" s="2" t="s">
        <v>2546</v>
      </c>
      <c r="CO17" s="2" t="s">
        <v>28</v>
      </c>
      <c r="CP17" s="2">
        <v>5356730</v>
      </c>
      <c r="CQ17" s="2" t="s">
        <v>70</v>
      </c>
      <c r="CR17" s="2">
        <v>2</v>
      </c>
      <c r="CS17" s="2" t="s">
        <v>67</v>
      </c>
      <c r="CT17" s="2">
        <v>56</v>
      </c>
      <c r="CU17" s="2" t="s">
        <v>68</v>
      </c>
      <c r="CV17" s="2" t="s">
        <v>41</v>
      </c>
      <c r="CW17" s="2" t="s">
        <v>25</v>
      </c>
      <c r="CX17" s="2" t="s">
        <v>26</v>
      </c>
      <c r="CY17" s="2" t="s">
        <v>2546</v>
      </c>
      <c r="CZ17" s="2" t="s">
        <v>28</v>
      </c>
      <c r="DA17" s="4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6" t="s">
        <v>66</v>
      </c>
      <c r="DW17" s="3" t="s">
        <v>67</v>
      </c>
      <c r="DX17" s="2">
        <v>56</v>
      </c>
      <c r="DY17" s="2" t="s">
        <v>68</v>
      </c>
      <c r="DZ17" s="2" t="s">
        <v>41</v>
      </c>
      <c r="EA17" s="2" t="s">
        <v>25</v>
      </c>
      <c r="EB17" s="2" t="s">
        <v>26</v>
      </c>
      <c r="EC17" s="2" t="s">
        <v>27</v>
      </c>
      <c r="ED17" s="2"/>
      <c r="EE17" s="2" t="s">
        <v>2546</v>
      </c>
      <c r="EF17" s="2">
        <v>40</v>
      </c>
      <c r="EG17" s="4">
        <v>2</v>
      </c>
      <c r="EH17" s="2" t="s">
        <v>28</v>
      </c>
      <c r="EI17" s="28" t="s">
        <v>2568</v>
      </c>
    </row>
    <row r="18" spans="3:139" ht="14.25" customHeight="1" thickBot="1">
      <c r="C18" s="34"/>
      <c r="D18" s="30"/>
      <c r="E18" s="30"/>
      <c r="F18" s="102" t="s">
        <v>2551</v>
      </c>
      <c r="G18" s="102"/>
      <c r="H18" s="102"/>
      <c r="I18" s="102"/>
      <c r="J18" s="102"/>
      <c r="K18" s="102"/>
      <c r="L18" s="102"/>
      <c r="M18" s="30"/>
      <c r="N18" s="30"/>
      <c r="O18" s="95" t="s">
        <v>12</v>
      </c>
      <c r="P18" s="95"/>
      <c r="Q18" s="95"/>
      <c r="R18" s="95"/>
      <c r="S18" s="95"/>
      <c r="T18" s="30"/>
      <c r="U18" s="29"/>
      <c r="V18" s="102" t="s">
        <v>2552</v>
      </c>
      <c r="W18" s="102"/>
      <c r="X18" s="102"/>
      <c r="Y18" s="102"/>
      <c r="Z18" s="102"/>
      <c r="AA18" s="102"/>
      <c r="AB18" s="30"/>
      <c r="AC18" s="35"/>
      <c r="AD18" s="57"/>
      <c r="AE18" s="46"/>
      <c r="AF18" s="106" t="s">
        <v>2551</v>
      </c>
      <c r="AG18" s="106"/>
      <c r="AH18" s="106"/>
      <c r="AI18" s="106"/>
      <c r="AJ18" s="106"/>
      <c r="AK18" s="106"/>
      <c r="AL18" s="106"/>
      <c r="AM18" s="42"/>
      <c r="AN18" s="42"/>
      <c r="AO18" s="122" t="s">
        <v>12</v>
      </c>
      <c r="AP18" s="122"/>
      <c r="AQ18" s="122"/>
      <c r="AR18" s="122"/>
      <c r="AS18" s="122"/>
      <c r="AT18" s="42"/>
      <c r="AU18" s="40"/>
      <c r="AV18" s="106" t="s">
        <v>2552</v>
      </c>
      <c r="AW18" s="106"/>
      <c r="AX18" s="106"/>
      <c r="AY18" s="106"/>
      <c r="AZ18" s="106"/>
      <c r="BA18" s="106"/>
      <c r="BB18" s="42"/>
      <c r="BC18" s="47"/>
      <c r="CF18" s="5">
        <v>2906000</v>
      </c>
      <c r="CG18" s="2">
        <v>290</v>
      </c>
      <c r="CH18" s="2" t="s">
        <v>74</v>
      </c>
      <c r="CI18" s="2" t="s">
        <v>73</v>
      </c>
      <c r="CJ18" s="2" t="s">
        <v>41</v>
      </c>
      <c r="CK18" s="2">
        <v>2</v>
      </c>
      <c r="CL18" s="2" t="s">
        <v>25</v>
      </c>
      <c r="CM18" s="2" t="s">
        <v>26</v>
      </c>
      <c r="CN18" s="2" t="s">
        <v>2546</v>
      </c>
      <c r="CO18" s="2" t="s">
        <v>28</v>
      </c>
      <c r="CP18" s="2">
        <v>5356733</v>
      </c>
      <c r="CQ18" s="2" t="s">
        <v>75</v>
      </c>
      <c r="CR18" s="2">
        <v>2</v>
      </c>
      <c r="CS18" s="2" t="s">
        <v>72</v>
      </c>
      <c r="CT18" s="2">
        <v>48</v>
      </c>
      <c r="CU18" s="2" t="s">
        <v>73</v>
      </c>
      <c r="CV18" s="2" t="s">
        <v>41</v>
      </c>
      <c r="CW18" s="2" t="s">
        <v>25</v>
      </c>
      <c r="CX18" s="2" t="s">
        <v>26</v>
      </c>
      <c r="CY18" s="2" t="s">
        <v>2546</v>
      </c>
      <c r="CZ18" s="2" t="s">
        <v>28</v>
      </c>
      <c r="DA18" s="4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6" t="s">
        <v>71</v>
      </c>
      <c r="DW18" s="3" t="s">
        <v>72</v>
      </c>
      <c r="DX18" s="2">
        <v>48</v>
      </c>
      <c r="DY18" s="2" t="s">
        <v>73</v>
      </c>
      <c r="DZ18" s="2" t="s">
        <v>41</v>
      </c>
      <c r="EA18" s="2" t="s">
        <v>25</v>
      </c>
      <c r="EB18" s="2" t="s">
        <v>26</v>
      </c>
      <c r="EC18" s="2" t="s">
        <v>27</v>
      </c>
      <c r="ED18" s="2"/>
      <c r="EE18" s="2" t="s">
        <v>2546</v>
      </c>
      <c r="EF18" s="2">
        <v>40</v>
      </c>
      <c r="EG18" s="4">
        <v>2</v>
      </c>
      <c r="EH18" s="2" t="s">
        <v>28</v>
      </c>
      <c r="EI18" s="28" t="s">
        <v>2569</v>
      </c>
    </row>
    <row r="19" spans="3:139" ht="14.25" customHeight="1">
      <c r="C19" s="34"/>
      <c r="D19" s="30"/>
      <c r="E19" s="30"/>
      <c r="F19" s="63" t="str">
        <f>IFERROR(IF(F8="OSG Hy-Pro",VLOOKUP(R8,$CF$7:$CO$1170,9,FALSE),IF(F8="WIDIA VariTap",VLOOKUP(R8,$CP$7:$CZ$1170,10,FALSE),IF(F8="Guhring Powertap",VLOOKUP(R8,$DA$7:$DK$1170,10,FALSE),IF(F8="Emuge MultiTap",VLOOKUP(R8,$DL$7:$DU$1170,9,FALSE),IF(F8="Select Brand",""))))),"")</f>
        <v/>
      </c>
      <c r="G19" s="64"/>
      <c r="H19" s="64"/>
      <c r="I19" s="64"/>
      <c r="J19" s="64"/>
      <c r="K19" s="64"/>
      <c r="L19" s="65"/>
      <c r="M19" s="30"/>
      <c r="N19" s="30"/>
      <c r="O19" s="63" t="str">
        <f>IFERROR(IF(F8="OSG Hy-Pro",VLOOKUP(R8,$CF$7:$CO$1170,6,FALSE),IF(F8="WIDIA VariTap",VLOOKUP(R8,$CP$7:$CZ$1170,3,FALSE),IF(F8="Guhring Powertap",VLOOKUP(R8,$DA$7:$DK$1170,3,FALSE),IF(F8="Emuge MultiTAP",VLOOKUP(R8,$DL$7:$DU$1170,2,FALSE),IF(F8="Select Brand",""))))),"")</f>
        <v/>
      </c>
      <c r="P19" s="64"/>
      <c r="Q19" s="64"/>
      <c r="R19" s="64"/>
      <c r="S19" s="65"/>
      <c r="T19" s="30"/>
      <c r="U19" s="30"/>
      <c r="V19" s="63" t="str">
        <f>IFERROR(IF(F8="OSG Hy-Pro",VLOOKUP(R8,$CF$7:$CO$1170,8,FALSE),IF(F8="WIDIA VariTap",VLOOKUP(R8,$CP$7:$CZ$1170,9,FALSE),IF(F8="Guhring Powertap",VLOOKUP(R8,$DA$7:$DK$1170,9,FALSE),IF(F8="Emuge MultiTAP",VLOOKUP(R8,$DL$7:$DU$1170,8,FALSE),IF(F8="Select Brand",""))))),"")</f>
        <v/>
      </c>
      <c r="W19" s="64"/>
      <c r="X19" s="64"/>
      <c r="Y19" s="65"/>
      <c r="Z19" s="69"/>
      <c r="AA19" s="70"/>
      <c r="AB19" s="30"/>
      <c r="AC19" s="35"/>
      <c r="AD19" s="57"/>
      <c r="AE19" s="46"/>
      <c r="AF19" s="96" t="str">
        <f>IFERROR(VLOOKUP(AL6,$DV$7:$EH$1170,10,FALSE),"")</f>
        <v/>
      </c>
      <c r="AG19" s="97"/>
      <c r="AH19" s="97"/>
      <c r="AI19" s="97"/>
      <c r="AJ19" s="97"/>
      <c r="AK19" s="97"/>
      <c r="AL19" s="98"/>
      <c r="AM19" s="42"/>
      <c r="AN19" s="42"/>
      <c r="AO19" s="63" t="str">
        <f>IFERROR(VLOOKUP(AL6,$DV$7:$EH$1170,12,FALSE),"")</f>
        <v/>
      </c>
      <c r="AP19" s="64"/>
      <c r="AQ19" s="64"/>
      <c r="AR19" s="64"/>
      <c r="AS19" s="65"/>
      <c r="AT19" s="42"/>
      <c r="AU19" s="42"/>
      <c r="AV19" s="63" t="str">
        <f>IFERROR(VLOOKUP(AL6,$DV$7:$EH$1170,7,FALSE),"")</f>
        <v/>
      </c>
      <c r="AW19" s="64"/>
      <c r="AX19" s="64"/>
      <c r="AY19" s="65"/>
      <c r="AZ19" s="69"/>
      <c r="BA19" s="70"/>
      <c r="BB19" s="42"/>
      <c r="BC19" s="47"/>
      <c r="CF19" s="5">
        <v>2906400</v>
      </c>
      <c r="CG19" s="2">
        <v>290</v>
      </c>
      <c r="CH19" s="2" t="s">
        <v>79</v>
      </c>
      <c r="CI19" s="2" t="s">
        <v>78</v>
      </c>
      <c r="CJ19" s="2" t="s">
        <v>41</v>
      </c>
      <c r="CK19" s="2">
        <v>3</v>
      </c>
      <c r="CL19" s="2" t="s">
        <v>25</v>
      </c>
      <c r="CM19" s="2" t="s">
        <v>26</v>
      </c>
      <c r="CN19" s="2" t="s">
        <v>2546</v>
      </c>
      <c r="CO19" s="2" t="s">
        <v>28</v>
      </c>
      <c r="CP19" s="2">
        <v>5356737</v>
      </c>
      <c r="CQ19" s="2" t="s">
        <v>80</v>
      </c>
      <c r="CR19" s="2">
        <v>2</v>
      </c>
      <c r="CS19" s="2" t="s">
        <v>77</v>
      </c>
      <c r="CT19" s="2">
        <v>40</v>
      </c>
      <c r="CU19" s="2" t="s">
        <v>78</v>
      </c>
      <c r="CV19" s="2" t="s">
        <v>41</v>
      </c>
      <c r="CW19" s="2" t="s">
        <v>25</v>
      </c>
      <c r="CX19" s="2" t="s">
        <v>26</v>
      </c>
      <c r="CY19" s="2" t="s">
        <v>2546</v>
      </c>
      <c r="CZ19" s="2" t="s">
        <v>28</v>
      </c>
      <c r="DA19" s="4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 t="s">
        <v>76</v>
      </c>
      <c r="DW19" s="3" t="s">
        <v>77</v>
      </c>
      <c r="DX19" s="2">
        <v>40</v>
      </c>
      <c r="DY19" s="2" t="s">
        <v>78</v>
      </c>
      <c r="DZ19" s="2" t="s">
        <v>41</v>
      </c>
      <c r="EA19" s="2" t="s">
        <v>25</v>
      </c>
      <c r="EB19" s="2" t="s">
        <v>26</v>
      </c>
      <c r="EC19" s="2" t="s">
        <v>27</v>
      </c>
      <c r="ED19" s="2"/>
      <c r="EE19" s="2" t="s">
        <v>2546</v>
      </c>
      <c r="EF19" s="2">
        <v>40</v>
      </c>
      <c r="EG19" s="4">
        <v>2</v>
      </c>
      <c r="EH19" s="2" t="s">
        <v>28</v>
      </c>
      <c r="EI19" s="28" t="s">
        <v>2570</v>
      </c>
    </row>
    <row r="20" spans="3:139" ht="15" customHeight="1" thickBot="1">
      <c r="C20" s="34"/>
      <c r="D20" s="30"/>
      <c r="E20" s="30"/>
      <c r="F20" s="66"/>
      <c r="G20" s="67"/>
      <c r="H20" s="67"/>
      <c r="I20" s="67"/>
      <c r="J20" s="67"/>
      <c r="K20" s="67"/>
      <c r="L20" s="68"/>
      <c r="M20" s="30"/>
      <c r="N20" s="30"/>
      <c r="O20" s="66"/>
      <c r="P20" s="67"/>
      <c r="Q20" s="67"/>
      <c r="R20" s="67"/>
      <c r="S20" s="68"/>
      <c r="T20" s="30"/>
      <c r="U20" s="30"/>
      <c r="V20" s="66"/>
      <c r="W20" s="67"/>
      <c r="X20" s="67"/>
      <c r="Y20" s="68"/>
      <c r="Z20" s="71"/>
      <c r="AA20" s="72"/>
      <c r="AB20" s="30"/>
      <c r="AC20" s="35"/>
      <c r="AD20" s="57"/>
      <c r="AE20" s="46"/>
      <c r="AF20" s="99"/>
      <c r="AG20" s="100"/>
      <c r="AH20" s="100"/>
      <c r="AI20" s="100"/>
      <c r="AJ20" s="100"/>
      <c r="AK20" s="100"/>
      <c r="AL20" s="101"/>
      <c r="AM20" s="42"/>
      <c r="AN20" s="42"/>
      <c r="AO20" s="66"/>
      <c r="AP20" s="67"/>
      <c r="AQ20" s="67"/>
      <c r="AR20" s="67"/>
      <c r="AS20" s="68"/>
      <c r="AT20" s="42"/>
      <c r="AU20" s="42"/>
      <c r="AV20" s="66"/>
      <c r="AW20" s="67"/>
      <c r="AX20" s="67"/>
      <c r="AY20" s="68"/>
      <c r="AZ20" s="71"/>
      <c r="BA20" s="72"/>
      <c r="BB20" s="42"/>
      <c r="BC20" s="47"/>
      <c r="CF20" s="5">
        <v>2911400</v>
      </c>
      <c r="CG20" s="2">
        <v>290</v>
      </c>
      <c r="CH20" s="2" t="s">
        <v>82</v>
      </c>
      <c r="CI20" s="2" t="s">
        <v>78</v>
      </c>
      <c r="CJ20" s="2" t="s">
        <v>24</v>
      </c>
      <c r="CK20" s="2">
        <v>3</v>
      </c>
      <c r="CL20" s="2" t="s">
        <v>25</v>
      </c>
      <c r="CM20" s="2" t="s">
        <v>26</v>
      </c>
      <c r="CN20" s="2" t="s">
        <v>2546</v>
      </c>
      <c r="CO20" s="2" t="s">
        <v>28</v>
      </c>
      <c r="CP20" s="2">
        <v>5356740</v>
      </c>
      <c r="CQ20" s="2" t="s">
        <v>83</v>
      </c>
      <c r="CR20" s="2">
        <v>2</v>
      </c>
      <c r="CS20" s="2" t="s">
        <v>77</v>
      </c>
      <c r="CT20" s="2">
        <v>40</v>
      </c>
      <c r="CU20" s="2" t="s">
        <v>78</v>
      </c>
      <c r="CV20" s="2" t="s">
        <v>24</v>
      </c>
      <c r="CW20" s="2" t="s">
        <v>25</v>
      </c>
      <c r="CX20" s="2" t="s">
        <v>26</v>
      </c>
      <c r="CY20" s="2" t="s">
        <v>2546</v>
      </c>
      <c r="CZ20" s="2" t="s">
        <v>28</v>
      </c>
      <c r="DA20" s="4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6" t="s">
        <v>81</v>
      </c>
      <c r="DW20" s="3" t="s">
        <v>77</v>
      </c>
      <c r="DX20" s="2">
        <v>40</v>
      </c>
      <c r="DY20" s="2" t="s">
        <v>78</v>
      </c>
      <c r="DZ20" s="2" t="s">
        <v>24</v>
      </c>
      <c r="EA20" s="2" t="s">
        <v>25</v>
      </c>
      <c r="EB20" s="2" t="s">
        <v>26</v>
      </c>
      <c r="EC20" s="2" t="s">
        <v>27</v>
      </c>
      <c r="ED20" s="2"/>
      <c r="EE20" s="2" t="s">
        <v>2546</v>
      </c>
      <c r="EF20" s="2">
        <v>40</v>
      </c>
      <c r="EG20" s="4">
        <v>2</v>
      </c>
      <c r="EH20" s="2" t="s">
        <v>28</v>
      </c>
      <c r="EI20" s="28" t="s">
        <v>2571</v>
      </c>
    </row>
    <row r="21" spans="3:139" ht="15" customHeight="1">
      <c r="C21" s="34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103" t="s">
        <v>2554</v>
      </c>
      <c r="W21" s="103"/>
      <c r="X21" s="62" t="str">
        <f>IF(V19="Bright", "Silver", IF(V19="Oxide", "Black", IF(V19="TiCN","Blue/Gray","")))</f>
        <v/>
      </c>
      <c r="Y21" s="62"/>
      <c r="Z21" s="62"/>
      <c r="AA21" s="62"/>
      <c r="AB21" s="30"/>
      <c r="AC21" s="35"/>
      <c r="AD21" s="57"/>
      <c r="AE21" s="46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123" t="s">
        <v>2554</v>
      </c>
      <c r="AW21" s="123"/>
      <c r="AX21" s="124" t="str">
        <f>IF(AV19="Bright", "Silver", IF(AV19="Oxide", "Black", IF(AV19="TiCN","Blue/Gray","")))</f>
        <v/>
      </c>
      <c r="AY21" s="124"/>
      <c r="AZ21" s="124"/>
      <c r="BA21" s="124"/>
      <c r="BB21" s="42"/>
      <c r="BC21" s="47"/>
      <c r="CF21" s="5">
        <v>2916500</v>
      </c>
      <c r="CG21" s="2">
        <v>290</v>
      </c>
      <c r="CH21" s="2" t="s">
        <v>86</v>
      </c>
      <c r="CI21" s="2" t="s">
        <v>78</v>
      </c>
      <c r="CJ21" s="2" t="s">
        <v>85</v>
      </c>
      <c r="CK21" s="2">
        <v>3</v>
      </c>
      <c r="CL21" s="2" t="s">
        <v>25</v>
      </c>
      <c r="CM21" s="2" t="s">
        <v>26</v>
      </c>
      <c r="CN21" s="2" t="s">
        <v>2546</v>
      </c>
      <c r="CO21" s="2" t="s">
        <v>28</v>
      </c>
      <c r="CP21" s="2">
        <v>5356743</v>
      </c>
      <c r="CQ21" s="2" t="s">
        <v>87</v>
      </c>
      <c r="CR21" s="2">
        <v>2</v>
      </c>
      <c r="CS21" s="2" t="s">
        <v>77</v>
      </c>
      <c r="CT21" s="2">
        <v>40</v>
      </c>
      <c r="CU21" s="2" t="s">
        <v>78</v>
      </c>
      <c r="CV21" s="2" t="s">
        <v>85</v>
      </c>
      <c r="CW21" s="2" t="s">
        <v>25</v>
      </c>
      <c r="CX21" s="2" t="s">
        <v>26</v>
      </c>
      <c r="CY21" s="2" t="s">
        <v>2546</v>
      </c>
      <c r="CZ21" s="2" t="s">
        <v>28</v>
      </c>
      <c r="DA21" s="4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6" t="s">
        <v>84</v>
      </c>
      <c r="DW21" s="3" t="s">
        <v>77</v>
      </c>
      <c r="DX21" s="2">
        <v>40</v>
      </c>
      <c r="DY21" s="2" t="s">
        <v>78</v>
      </c>
      <c r="DZ21" s="2" t="s">
        <v>85</v>
      </c>
      <c r="EA21" s="2" t="s">
        <v>25</v>
      </c>
      <c r="EB21" s="2" t="s">
        <v>26</v>
      </c>
      <c r="EC21" s="2" t="s">
        <v>27</v>
      </c>
      <c r="ED21" s="2"/>
      <c r="EE21" s="2" t="s">
        <v>2546</v>
      </c>
      <c r="EF21" s="2">
        <v>40</v>
      </c>
      <c r="EG21" s="4">
        <v>2</v>
      </c>
      <c r="EH21" s="2" t="s">
        <v>28</v>
      </c>
      <c r="EI21" s="28" t="s">
        <v>2572</v>
      </c>
    </row>
    <row r="22" spans="3:139" ht="15" thickBot="1">
      <c r="C22" s="34"/>
      <c r="D22" s="30"/>
      <c r="E22" s="30"/>
      <c r="F22" s="102" t="s">
        <v>2553</v>
      </c>
      <c r="G22" s="102"/>
      <c r="H22" s="102"/>
      <c r="I22" s="102"/>
      <c r="J22" s="102"/>
      <c r="K22" s="30"/>
      <c r="L22" s="30"/>
      <c r="M22" s="30"/>
      <c r="N22" s="30"/>
      <c r="O22" s="95" t="str">
        <f>IF(F8="OSG Hy-Pro","List #",IF(F8="WIDIA VariTap", "Catalog #",IF(F8="Guhring Powertap", "Series #",IF(F8="Select Brand", "Additional Information",""))))</f>
        <v>Additional Information</v>
      </c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30"/>
      <c r="AC22" s="35"/>
      <c r="AD22" s="57"/>
      <c r="AE22" s="46"/>
      <c r="AF22" s="106" t="s">
        <v>2553</v>
      </c>
      <c r="AG22" s="106"/>
      <c r="AH22" s="106"/>
      <c r="AI22" s="106"/>
      <c r="AJ22" s="106"/>
      <c r="AK22" s="42"/>
      <c r="AL22" s="42"/>
      <c r="AM22" s="42"/>
      <c r="AN22" s="42"/>
      <c r="AO22" s="125" t="str">
        <f>IF(AF8="OSG Hy-Pro","List #",IF(AF8="WIDIA VariTap", "Catalog #",IF(AF8="Select Brand", "Additional Information","")))</f>
        <v/>
      </c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42"/>
      <c r="BC22" s="47"/>
      <c r="CF22" s="5">
        <v>2916600</v>
      </c>
      <c r="CG22" s="2">
        <v>290</v>
      </c>
      <c r="CH22" s="2" t="s">
        <v>89</v>
      </c>
      <c r="CI22" s="2" t="s">
        <v>78</v>
      </c>
      <c r="CJ22" s="2" t="s">
        <v>32</v>
      </c>
      <c r="CK22" s="2">
        <v>3</v>
      </c>
      <c r="CL22" s="2" t="s">
        <v>25</v>
      </c>
      <c r="CM22" s="2" t="s">
        <v>26</v>
      </c>
      <c r="CN22" s="2" t="s">
        <v>2546</v>
      </c>
      <c r="CO22" s="2" t="s">
        <v>28</v>
      </c>
      <c r="CP22" s="2">
        <v>5356746</v>
      </c>
      <c r="CQ22" s="2" t="s">
        <v>90</v>
      </c>
      <c r="CR22" s="2">
        <v>2</v>
      </c>
      <c r="CS22" s="2" t="s">
        <v>77</v>
      </c>
      <c r="CT22" s="2">
        <v>40</v>
      </c>
      <c r="CU22" s="2" t="s">
        <v>78</v>
      </c>
      <c r="CV22" s="2" t="s">
        <v>32</v>
      </c>
      <c r="CW22" s="2" t="s">
        <v>25</v>
      </c>
      <c r="CX22" s="2" t="s">
        <v>26</v>
      </c>
      <c r="CY22" s="2" t="s">
        <v>2546</v>
      </c>
      <c r="CZ22" s="2" t="s">
        <v>28</v>
      </c>
      <c r="DA22" s="4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6" t="s">
        <v>88</v>
      </c>
      <c r="DW22" s="3" t="s">
        <v>77</v>
      </c>
      <c r="DX22" s="2">
        <v>40</v>
      </c>
      <c r="DY22" s="2" t="s">
        <v>78</v>
      </c>
      <c r="DZ22" s="2" t="s">
        <v>32</v>
      </c>
      <c r="EA22" s="2" t="s">
        <v>25</v>
      </c>
      <c r="EB22" s="2" t="s">
        <v>26</v>
      </c>
      <c r="EC22" s="2" t="s">
        <v>27</v>
      </c>
      <c r="ED22" s="2"/>
      <c r="EE22" s="2" t="s">
        <v>2546</v>
      </c>
      <c r="EF22" s="2">
        <v>40</v>
      </c>
      <c r="EG22" s="4">
        <v>2</v>
      </c>
      <c r="EH22" s="2" t="s">
        <v>28</v>
      </c>
      <c r="EI22" s="28" t="s">
        <v>2573</v>
      </c>
    </row>
    <row r="23" spans="3:139" ht="14.25" customHeight="1">
      <c r="C23" s="34"/>
      <c r="D23" s="30"/>
      <c r="E23" s="30"/>
      <c r="F23" s="63" t="str">
        <f>IFERROR(IF(F8="OSG Hy-Pro",VLOOKUP(R8,$CF$7:$CO$1170,7,FALSE),IF(F8="WIDIA VariTap",VLOOKUP(R8,$CP$7:$CZ$1170,8,FALSE),IF(F8="Guhring Powertap",VLOOKUP(R8,$DA$7:$DK$1170,8,FALSE),IF(F8="Emuge MultiTAP",VLOOKUP(R8,$DL$7:$DU$1170,7,FALSE),IF(F8="Select Brand",""))))),"")</f>
        <v/>
      </c>
      <c r="G23" s="64"/>
      <c r="H23" s="64"/>
      <c r="I23" s="64"/>
      <c r="J23" s="65"/>
      <c r="K23" s="30"/>
      <c r="L23" s="30"/>
      <c r="M23" s="30"/>
      <c r="N23" s="30"/>
      <c r="O23" s="73" t="str">
        <f>IFERROR(IF(F8="OSG Hy-Pro",VLOOKUP(R8,$CF$7:$CO$1170,2,FALSE),IF(F8="WIDIA VariTap",VLOOKUP(R8,$CP$7:$CZ$1170,2,FALSE),IF(F8="Guhring Powertap",VLOOKUP(R8,$DA$7:$DK$1170,2,FALSE),IF(F8="Emuge MultiTAP"," ",IF(F8="Select Brand",""))))),"")</f>
        <v/>
      </c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5"/>
      <c r="AB23" s="30"/>
      <c r="AC23" s="35"/>
      <c r="AD23" s="57"/>
      <c r="AE23" s="46"/>
      <c r="AF23" s="63" t="str">
        <f>IFERROR(VLOOKUP(AL6,$DV$7:$EH$1170,6,FALSE),"")</f>
        <v/>
      </c>
      <c r="AG23" s="64"/>
      <c r="AH23" s="64"/>
      <c r="AI23" s="64"/>
      <c r="AJ23" s="65"/>
      <c r="AK23" s="42"/>
      <c r="AL23" s="42"/>
      <c r="AM23" s="42"/>
      <c r="AN23" s="42"/>
      <c r="AO23" s="126" t="str">
        <f>IFERROR(HYPERLINK(VLOOKUP(AL6,$DV$7:$EI$1170,14,FALSE),"Check Stock"),"")</f>
        <v/>
      </c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8"/>
      <c r="BB23" s="42"/>
      <c r="BC23" s="47"/>
      <c r="CF23" s="5">
        <v>2916800</v>
      </c>
      <c r="CG23" s="2">
        <v>290</v>
      </c>
      <c r="CH23" s="2" t="s">
        <v>93</v>
      </c>
      <c r="CI23" s="2" t="s">
        <v>92</v>
      </c>
      <c r="CJ23" s="2" t="s">
        <v>41</v>
      </c>
      <c r="CK23" s="2">
        <v>3</v>
      </c>
      <c r="CL23" s="2" t="s">
        <v>25</v>
      </c>
      <c r="CM23" s="2" t="s">
        <v>26</v>
      </c>
      <c r="CN23" s="2" t="s">
        <v>2546</v>
      </c>
      <c r="CO23" s="2" t="s">
        <v>28</v>
      </c>
      <c r="CP23" s="2">
        <v>5356750</v>
      </c>
      <c r="CQ23" s="2" t="s">
        <v>94</v>
      </c>
      <c r="CR23" s="2">
        <v>2</v>
      </c>
      <c r="CS23" s="2" t="s">
        <v>77</v>
      </c>
      <c r="CT23" s="2">
        <v>48</v>
      </c>
      <c r="CU23" s="2" t="s">
        <v>92</v>
      </c>
      <c r="CV23" s="2" t="s">
        <v>41</v>
      </c>
      <c r="CW23" s="2" t="s">
        <v>25</v>
      </c>
      <c r="CX23" s="2" t="s">
        <v>26</v>
      </c>
      <c r="CY23" s="2" t="s">
        <v>2546</v>
      </c>
      <c r="CZ23" s="2" t="s">
        <v>28</v>
      </c>
      <c r="DA23" s="4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 t="s">
        <v>91</v>
      </c>
      <c r="DW23" s="3" t="s">
        <v>77</v>
      </c>
      <c r="DX23" s="2">
        <v>48</v>
      </c>
      <c r="DY23" s="2" t="s">
        <v>92</v>
      </c>
      <c r="DZ23" s="2" t="s">
        <v>41</v>
      </c>
      <c r="EA23" s="2" t="s">
        <v>25</v>
      </c>
      <c r="EB23" s="2" t="s">
        <v>26</v>
      </c>
      <c r="EC23" s="2" t="s">
        <v>27</v>
      </c>
      <c r="ED23" s="2"/>
      <c r="EE23" s="2" t="s">
        <v>2546</v>
      </c>
      <c r="EF23" s="2">
        <v>40</v>
      </c>
      <c r="EG23" s="4">
        <v>2</v>
      </c>
      <c r="EH23" s="2" t="s">
        <v>28</v>
      </c>
      <c r="EI23" s="28" t="s">
        <v>2574</v>
      </c>
    </row>
    <row r="24" spans="3:139" ht="15" customHeight="1" thickBot="1">
      <c r="C24" s="34"/>
      <c r="D24" s="30"/>
      <c r="E24" s="30"/>
      <c r="F24" s="66"/>
      <c r="G24" s="67"/>
      <c r="H24" s="67"/>
      <c r="I24" s="67"/>
      <c r="J24" s="68"/>
      <c r="K24" s="30"/>
      <c r="L24" s="30"/>
      <c r="M24" s="30"/>
      <c r="N24" s="30"/>
      <c r="O24" s="76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30"/>
      <c r="AC24" s="35"/>
      <c r="AD24" s="57"/>
      <c r="AE24" s="46"/>
      <c r="AF24" s="66"/>
      <c r="AG24" s="67"/>
      <c r="AH24" s="67"/>
      <c r="AI24" s="67"/>
      <c r="AJ24" s="68"/>
      <c r="AK24" s="42"/>
      <c r="AL24" s="42"/>
      <c r="AM24" s="42"/>
      <c r="AN24" s="42"/>
      <c r="AO24" s="129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1"/>
      <c r="BB24" s="42"/>
      <c r="BC24" s="47"/>
      <c r="CF24" s="5">
        <v>2907000</v>
      </c>
      <c r="CG24" s="2">
        <v>290</v>
      </c>
      <c r="CH24" s="2" t="s">
        <v>98</v>
      </c>
      <c r="CI24" s="2" t="s">
        <v>97</v>
      </c>
      <c r="CJ24" s="2" t="s">
        <v>41</v>
      </c>
      <c r="CK24" s="2">
        <v>3</v>
      </c>
      <c r="CL24" s="2" t="s">
        <v>25</v>
      </c>
      <c r="CM24" s="2" t="s">
        <v>26</v>
      </c>
      <c r="CN24" s="2" t="s">
        <v>2546</v>
      </c>
      <c r="CO24" s="2" t="s">
        <v>28</v>
      </c>
      <c r="CP24" s="2">
        <v>5356754</v>
      </c>
      <c r="CQ24" s="2" t="s">
        <v>99</v>
      </c>
      <c r="CR24" s="2">
        <v>2</v>
      </c>
      <c r="CS24" s="2" t="s">
        <v>96</v>
      </c>
      <c r="CT24" s="2">
        <v>40</v>
      </c>
      <c r="CU24" s="2" t="s">
        <v>97</v>
      </c>
      <c r="CV24" s="2" t="s">
        <v>41</v>
      </c>
      <c r="CW24" s="2" t="s">
        <v>25</v>
      </c>
      <c r="CX24" s="2" t="s">
        <v>26</v>
      </c>
      <c r="CY24" s="2" t="s">
        <v>2546</v>
      </c>
      <c r="CZ24" s="2" t="s">
        <v>28</v>
      </c>
      <c r="DA24" s="4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 t="s">
        <v>95</v>
      </c>
      <c r="DW24" s="3" t="s">
        <v>96</v>
      </c>
      <c r="DX24" s="2">
        <v>40</v>
      </c>
      <c r="DY24" s="2" t="s">
        <v>97</v>
      </c>
      <c r="DZ24" s="2" t="s">
        <v>41</v>
      </c>
      <c r="EA24" s="2" t="s">
        <v>25</v>
      </c>
      <c r="EB24" s="2" t="s">
        <v>26</v>
      </c>
      <c r="EC24" s="2" t="s">
        <v>27</v>
      </c>
      <c r="ED24" s="2"/>
      <c r="EE24" s="2" t="s">
        <v>2546</v>
      </c>
      <c r="EF24" s="2">
        <v>40</v>
      </c>
      <c r="EG24" s="4">
        <v>3</v>
      </c>
      <c r="EH24" s="2" t="s">
        <v>28</v>
      </c>
      <c r="EI24" s="28" t="s">
        <v>2575</v>
      </c>
    </row>
    <row r="25" spans="3:139" ht="15" thickBot="1"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9"/>
      <c r="AD25" s="58"/>
      <c r="AE25" s="50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2"/>
      <c r="CF25" s="5"/>
      <c r="CG25" s="2" t="s">
        <v>102</v>
      </c>
      <c r="CH25" s="2" t="s">
        <v>102</v>
      </c>
      <c r="CI25" s="2" t="s">
        <v>102</v>
      </c>
      <c r="CJ25" s="2" t="s">
        <v>102</v>
      </c>
      <c r="CK25" s="2"/>
      <c r="CL25" s="2" t="s">
        <v>102</v>
      </c>
      <c r="CM25" s="2" t="s">
        <v>102</v>
      </c>
      <c r="CN25" s="2" t="s">
        <v>102</v>
      </c>
      <c r="CO25" s="2" t="s">
        <v>102</v>
      </c>
      <c r="CP25" s="2"/>
      <c r="CQ25" s="2" t="s">
        <v>102</v>
      </c>
      <c r="CR25" s="2" t="s">
        <v>102</v>
      </c>
      <c r="CS25" s="2" t="s">
        <v>102</v>
      </c>
      <c r="CT25" s="2" t="s">
        <v>102</v>
      </c>
      <c r="CU25" s="2" t="s">
        <v>102</v>
      </c>
      <c r="CV25" s="2" t="s">
        <v>102</v>
      </c>
      <c r="CW25" s="2" t="s">
        <v>102</v>
      </c>
      <c r="CX25" s="2" t="s">
        <v>102</v>
      </c>
      <c r="CY25" s="2" t="s">
        <v>102</v>
      </c>
      <c r="CZ25" s="2" t="s">
        <v>102</v>
      </c>
      <c r="DA25" s="4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 t="s">
        <v>100</v>
      </c>
      <c r="DW25" s="3" t="s">
        <v>96</v>
      </c>
      <c r="DX25" s="2">
        <v>44</v>
      </c>
      <c r="DY25" s="2" t="s">
        <v>101</v>
      </c>
      <c r="DZ25" s="2" t="s">
        <v>41</v>
      </c>
      <c r="EA25" s="2" t="s">
        <v>25</v>
      </c>
      <c r="EB25" s="2" t="s">
        <v>26</v>
      </c>
      <c r="EC25" s="2" t="s">
        <v>27</v>
      </c>
      <c r="ED25" s="2"/>
      <c r="EE25" s="2" t="s">
        <v>2546</v>
      </c>
      <c r="EF25" s="2">
        <v>40</v>
      </c>
      <c r="EG25" s="4">
        <v>3</v>
      </c>
      <c r="EH25" s="2" t="s">
        <v>28</v>
      </c>
      <c r="EI25" s="28" t="s">
        <v>2587</v>
      </c>
    </row>
    <row r="26" spans="3:139" ht="14.4">
      <c r="CF26" s="5">
        <v>2907400</v>
      </c>
      <c r="CG26" s="2">
        <v>290</v>
      </c>
      <c r="CH26" s="2" t="s">
        <v>106</v>
      </c>
      <c r="CI26" s="2" t="s">
        <v>105</v>
      </c>
      <c r="CJ26" s="2" t="s">
        <v>41</v>
      </c>
      <c r="CK26" s="2">
        <v>3</v>
      </c>
      <c r="CL26" s="2" t="s">
        <v>25</v>
      </c>
      <c r="CM26" s="2" t="s">
        <v>26</v>
      </c>
      <c r="CN26" s="2" t="s">
        <v>2546</v>
      </c>
      <c r="CO26" s="2" t="s">
        <v>28</v>
      </c>
      <c r="CP26" s="2">
        <v>5356757</v>
      </c>
      <c r="CQ26" s="2" t="s">
        <v>107</v>
      </c>
      <c r="CR26" s="2">
        <v>2</v>
      </c>
      <c r="CS26" s="2" t="s">
        <v>104</v>
      </c>
      <c r="CT26" s="2">
        <v>32</v>
      </c>
      <c r="CU26" s="2" t="s">
        <v>105</v>
      </c>
      <c r="CV26" s="2" t="s">
        <v>41</v>
      </c>
      <c r="CW26" s="2" t="s">
        <v>25</v>
      </c>
      <c r="CX26" s="2" t="s">
        <v>26</v>
      </c>
      <c r="CY26" s="2" t="s">
        <v>2546</v>
      </c>
      <c r="CZ26" s="2" t="s">
        <v>28</v>
      </c>
      <c r="DA26" s="4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6" t="s">
        <v>103</v>
      </c>
      <c r="DW26" s="3" t="s">
        <v>104</v>
      </c>
      <c r="DX26" s="2">
        <v>32</v>
      </c>
      <c r="DY26" s="2" t="s">
        <v>105</v>
      </c>
      <c r="DZ26" s="2" t="s">
        <v>41</v>
      </c>
      <c r="EA26" s="2" t="s">
        <v>25</v>
      </c>
      <c r="EB26" s="2" t="s">
        <v>26</v>
      </c>
      <c r="EC26" s="2" t="s">
        <v>27</v>
      </c>
      <c r="ED26" s="2"/>
      <c r="EE26" s="2" t="s">
        <v>2546</v>
      </c>
      <c r="EF26" s="2">
        <v>40</v>
      </c>
      <c r="EG26" s="4">
        <v>3</v>
      </c>
      <c r="EH26" s="2" t="s">
        <v>28</v>
      </c>
      <c r="EI26" s="28" t="s">
        <v>2576</v>
      </c>
    </row>
    <row r="27" spans="3:139" ht="14.4">
      <c r="AF27" s="61" t="str">
        <f>IF(AND(AF19="",AV19="",AF23=""),"blank",IF(AND(AF19="spiral flute",AV19="bright",AF23="302a"),"spiralflutebright302a",IF(AND(AF19="spiral flute",AV19="ticn",AF23="302a"),"spiralfluteticn302a",IF(AND(AF19="spiral flute",AV19="oxide",AF23="302A"),"spiralfluteoxide302a",IF(AND(AF19="spiral flute",AV19="oxide",AF23="din/ansi"),"spiralfluteoxidedinansi",IF(AND(AF19="spiral flute",AV19="ticn",AF23="din/ansi"),"spiralfluteticndinansi",IF(AND(AF19="spiral point",AV19="bright",AF23="302a"),"spiralpointbright302a",IF(AND(AF19="spiral point",AV19="oxide",AF23="302a"),"spiralpointoxide302a",IF(AND(AF19="spiral point",AV19="ticn",AF23="302a"),"spiralpointticn302a",IF(AND(AF19="spiral point",AV19="oxide",AF23="din/ansi"),"spiralpointoxidedinansi",IF(AND(AF19="spiral point",AV19="ticn",AF23="din/ansi"),"spiralpointticndinansi","blank")))))))))))</f>
        <v>blank</v>
      </c>
      <c r="AG27" s="61"/>
      <c r="AH27" s="61"/>
      <c r="AI27" s="61"/>
      <c r="CF27" s="5">
        <v>2912400</v>
      </c>
      <c r="CG27" s="2">
        <v>290</v>
      </c>
      <c r="CH27" s="2" t="s">
        <v>109</v>
      </c>
      <c r="CI27" s="2" t="s">
        <v>105</v>
      </c>
      <c r="CJ27" s="2" t="s">
        <v>24</v>
      </c>
      <c r="CK27" s="2">
        <v>3</v>
      </c>
      <c r="CL27" s="2" t="s">
        <v>25</v>
      </c>
      <c r="CM27" s="2" t="s">
        <v>26</v>
      </c>
      <c r="CN27" s="2" t="s">
        <v>2546</v>
      </c>
      <c r="CO27" s="2" t="s">
        <v>28</v>
      </c>
      <c r="CP27" s="2">
        <v>5356761</v>
      </c>
      <c r="CQ27" s="2" t="s">
        <v>110</v>
      </c>
      <c r="CR27" s="2">
        <v>2</v>
      </c>
      <c r="CS27" s="2" t="s">
        <v>104</v>
      </c>
      <c r="CT27" s="2">
        <v>32</v>
      </c>
      <c r="CU27" s="2" t="s">
        <v>105</v>
      </c>
      <c r="CV27" s="2" t="s">
        <v>24</v>
      </c>
      <c r="CW27" s="2" t="s">
        <v>25</v>
      </c>
      <c r="CX27" s="2" t="s">
        <v>26</v>
      </c>
      <c r="CY27" s="2" t="s">
        <v>2546</v>
      </c>
      <c r="CZ27" s="2" t="s">
        <v>28</v>
      </c>
      <c r="DA27" s="4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 t="s">
        <v>108</v>
      </c>
      <c r="DW27" s="3" t="s">
        <v>104</v>
      </c>
      <c r="DX27" s="2">
        <v>32</v>
      </c>
      <c r="DY27" s="2" t="s">
        <v>105</v>
      </c>
      <c r="DZ27" s="2" t="s">
        <v>24</v>
      </c>
      <c r="EA27" s="2" t="s">
        <v>25</v>
      </c>
      <c r="EB27" s="2" t="s">
        <v>26</v>
      </c>
      <c r="EC27" s="2" t="s">
        <v>27</v>
      </c>
      <c r="ED27" s="2"/>
      <c r="EE27" s="2" t="s">
        <v>2546</v>
      </c>
      <c r="EF27" s="2">
        <v>40</v>
      </c>
      <c r="EG27" s="4">
        <v>3</v>
      </c>
      <c r="EH27" s="2" t="s">
        <v>28</v>
      </c>
      <c r="EI27" s="28" t="s">
        <v>2577</v>
      </c>
    </row>
    <row r="28" spans="3:139" ht="14.4">
      <c r="CF28" s="5">
        <v>2917400</v>
      </c>
      <c r="CG28" s="2">
        <v>290</v>
      </c>
      <c r="CH28" s="2" t="s">
        <v>112</v>
      </c>
      <c r="CI28" s="2" t="s">
        <v>105</v>
      </c>
      <c r="CJ28" s="2" t="s">
        <v>32</v>
      </c>
      <c r="CK28" s="2">
        <v>3</v>
      </c>
      <c r="CL28" s="2" t="s">
        <v>25</v>
      </c>
      <c r="CM28" s="2" t="s">
        <v>26</v>
      </c>
      <c r="CN28" s="2" t="s">
        <v>2546</v>
      </c>
      <c r="CO28" s="2" t="s">
        <v>28</v>
      </c>
      <c r="CP28" s="2">
        <v>5356765</v>
      </c>
      <c r="CQ28" s="2" t="s">
        <v>113</v>
      </c>
      <c r="CR28" s="2">
        <v>2</v>
      </c>
      <c r="CS28" s="2" t="s">
        <v>104</v>
      </c>
      <c r="CT28" s="2">
        <v>32</v>
      </c>
      <c r="CU28" s="2" t="s">
        <v>105</v>
      </c>
      <c r="CV28" s="2" t="s">
        <v>32</v>
      </c>
      <c r="CW28" s="2" t="s">
        <v>25</v>
      </c>
      <c r="CX28" s="2" t="s">
        <v>26</v>
      </c>
      <c r="CY28" s="2" t="s">
        <v>2546</v>
      </c>
      <c r="CZ28" s="2" t="s">
        <v>28</v>
      </c>
      <c r="DA28" s="4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6" t="s">
        <v>111</v>
      </c>
      <c r="DW28" s="3" t="s">
        <v>104</v>
      </c>
      <c r="DX28" s="2">
        <v>32</v>
      </c>
      <c r="DY28" s="2" t="s">
        <v>105</v>
      </c>
      <c r="DZ28" s="2" t="s">
        <v>32</v>
      </c>
      <c r="EA28" s="2" t="s">
        <v>25</v>
      </c>
      <c r="EB28" s="2" t="s">
        <v>26</v>
      </c>
      <c r="EC28" s="2" t="s">
        <v>27</v>
      </c>
      <c r="ED28" s="2"/>
      <c r="EE28" s="2" t="s">
        <v>2546</v>
      </c>
      <c r="EF28" s="2">
        <v>40</v>
      </c>
      <c r="EG28" s="4">
        <v>3</v>
      </c>
      <c r="EH28" s="2" t="s">
        <v>28</v>
      </c>
      <c r="EI28" s="28" t="s">
        <v>2578</v>
      </c>
    </row>
    <row r="29" spans="3:139" ht="14.4">
      <c r="CF29" s="5">
        <v>2917500</v>
      </c>
      <c r="CG29" s="2">
        <v>290</v>
      </c>
      <c r="CH29" s="2" t="s">
        <v>115</v>
      </c>
      <c r="CI29" s="2" t="s">
        <v>105</v>
      </c>
      <c r="CJ29" s="2" t="s">
        <v>51</v>
      </c>
      <c r="CK29" s="2">
        <v>3</v>
      </c>
      <c r="CL29" s="2" t="s">
        <v>25</v>
      </c>
      <c r="CM29" s="2" t="s">
        <v>26</v>
      </c>
      <c r="CN29" s="2" t="s">
        <v>2546</v>
      </c>
      <c r="CO29" s="2" t="s">
        <v>28</v>
      </c>
      <c r="CP29" s="2">
        <v>5356768</v>
      </c>
      <c r="CQ29" s="2" t="s">
        <v>116</v>
      </c>
      <c r="CR29" s="2">
        <v>2</v>
      </c>
      <c r="CS29" s="2" t="s">
        <v>104</v>
      </c>
      <c r="CT29" s="2">
        <v>32</v>
      </c>
      <c r="CU29" s="2" t="s">
        <v>105</v>
      </c>
      <c r="CV29" s="2" t="s">
        <v>51</v>
      </c>
      <c r="CW29" s="2" t="s">
        <v>25</v>
      </c>
      <c r="CX29" s="2" t="s">
        <v>26</v>
      </c>
      <c r="CY29" s="2" t="s">
        <v>2546</v>
      </c>
      <c r="CZ29" s="2" t="s">
        <v>28</v>
      </c>
      <c r="DA29" s="4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6" t="s">
        <v>114</v>
      </c>
      <c r="DW29" s="3" t="s">
        <v>104</v>
      </c>
      <c r="DX29" s="2">
        <v>32</v>
      </c>
      <c r="DY29" s="2" t="s">
        <v>105</v>
      </c>
      <c r="DZ29" s="2" t="s">
        <v>51</v>
      </c>
      <c r="EA29" s="2" t="s">
        <v>25</v>
      </c>
      <c r="EB29" s="2" t="s">
        <v>26</v>
      </c>
      <c r="EC29" s="2" t="s">
        <v>27</v>
      </c>
      <c r="ED29" s="2"/>
      <c r="EE29" s="2" t="s">
        <v>2546</v>
      </c>
      <c r="EF29" s="2">
        <v>40</v>
      </c>
      <c r="EG29" s="4">
        <v>3</v>
      </c>
      <c r="EH29" s="2" t="s">
        <v>28</v>
      </c>
      <c r="EI29" s="28" t="s">
        <v>2579</v>
      </c>
    </row>
    <row r="30" spans="3:139" ht="15.6">
      <c r="P30" s="27"/>
      <c r="CF30" s="5">
        <v>2917700</v>
      </c>
      <c r="CG30" s="2">
        <v>290</v>
      </c>
      <c r="CH30" s="2" t="s">
        <v>118</v>
      </c>
      <c r="CI30" s="2" t="s">
        <v>105</v>
      </c>
      <c r="CJ30" s="2" t="s">
        <v>36</v>
      </c>
      <c r="CK30" s="2">
        <v>3</v>
      </c>
      <c r="CL30" s="2" t="s">
        <v>25</v>
      </c>
      <c r="CM30" s="2" t="s">
        <v>26</v>
      </c>
      <c r="CN30" s="2" t="s">
        <v>2546</v>
      </c>
      <c r="CO30" s="2" t="s">
        <v>28</v>
      </c>
      <c r="CP30" s="2">
        <v>5356771</v>
      </c>
      <c r="CQ30" s="2" t="s">
        <v>119</v>
      </c>
      <c r="CR30" s="2">
        <v>2</v>
      </c>
      <c r="CS30" s="2" t="s">
        <v>104</v>
      </c>
      <c r="CT30" s="2">
        <v>32</v>
      </c>
      <c r="CU30" s="2" t="s">
        <v>105</v>
      </c>
      <c r="CV30" s="2" t="s">
        <v>36</v>
      </c>
      <c r="CW30" s="2" t="s">
        <v>25</v>
      </c>
      <c r="CX30" s="2" t="s">
        <v>26</v>
      </c>
      <c r="CY30" s="2" t="s">
        <v>2546</v>
      </c>
      <c r="CZ30" s="2" t="s">
        <v>28</v>
      </c>
      <c r="DA30" s="4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6" t="s">
        <v>117</v>
      </c>
      <c r="DW30" s="3" t="s">
        <v>104</v>
      </c>
      <c r="DX30" s="2">
        <v>32</v>
      </c>
      <c r="DY30" s="2" t="s">
        <v>105</v>
      </c>
      <c r="DZ30" s="2" t="s">
        <v>36</v>
      </c>
      <c r="EA30" s="2" t="s">
        <v>25</v>
      </c>
      <c r="EB30" s="2" t="s">
        <v>26</v>
      </c>
      <c r="EC30" s="2" t="s">
        <v>27</v>
      </c>
      <c r="ED30" s="2"/>
      <c r="EE30" s="2" t="s">
        <v>2546</v>
      </c>
      <c r="EF30" s="2">
        <v>40</v>
      </c>
      <c r="EG30" s="4">
        <v>3</v>
      </c>
      <c r="EH30" s="2" t="s">
        <v>28</v>
      </c>
      <c r="EI30" s="28" t="s">
        <v>2580</v>
      </c>
    </row>
    <row r="31" spans="3:139" ht="15.6">
      <c r="P31" s="27"/>
      <c r="CF31" s="5">
        <v>2907200</v>
      </c>
      <c r="CG31" s="2">
        <v>290</v>
      </c>
      <c r="CH31" s="2" t="s">
        <v>122</v>
      </c>
      <c r="CI31" s="2" t="s">
        <v>121</v>
      </c>
      <c r="CJ31" s="2" t="s">
        <v>41</v>
      </c>
      <c r="CK31" s="2">
        <v>3</v>
      </c>
      <c r="CL31" s="2" t="s">
        <v>25</v>
      </c>
      <c r="CM31" s="2" t="s">
        <v>26</v>
      </c>
      <c r="CN31" s="2" t="s">
        <v>2546</v>
      </c>
      <c r="CO31" s="2" t="s">
        <v>28</v>
      </c>
      <c r="CP31" s="2">
        <v>5356774</v>
      </c>
      <c r="CQ31" s="2" t="s">
        <v>123</v>
      </c>
      <c r="CR31" s="2">
        <v>2</v>
      </c>
      <c r="CS31" s="2" t="s">
        <v>104</v>
      </c>
      <c r="CT31" s="2">
        <v>40</v>
      </c>
      <c r="CU31" s="2" t="s">
        <v>121</v>
      </c>
      <c r="CV31" s="2" t="s">
        <v>41</v>
      </c>
      <c r="CW31" s="2" t="s">
        <v>25</v>
      </c>
      <c r="CX31" s="2" t="s">
        <v>26</v>
      </c>
      <c r="CY31" s="2" t="s">
        <v>2546</v>
      </c>
      <c r="CZ31" s="2" t="s">
        <v>28</v>
      </c>
      <c r="DA31" s="4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 t="s">
        <v>120</v>
      </c>
      <c r="DW31" s="3" t="s">
        <v>104</v>
      </c>
      <c r="DX31" s="2">
        <v>40</v>
      </c>
      <c r="DY31" s="2" t="s">
        <v>121</v>
      </c>
      <c r="DZ31" s="2" t="s">
        <v>41</v>
      </c>
      <c r="EA31" s="2" t="s">
        <v>25</v>
      </c>
      <c r="EB31" s="2" t="s">
        <v>26</v>
      </c>
      <c r="EC31" s="2" t="s">
        <v>27</v>
      </c>
      <c r="ED31" s="2"/>
      <c r="EE31" s="2" t="s">
        <v>2546</v>
      </c>
      <c r="EF31" s="2">
        <v>40</v>
      </c>
      <c r="EG31" s="4">
        <v>3</v>
      </c>
      <c r="EH31" s="2" t="s">
        <v>28</v>
      </c>
      <c r="EI31" s="28" t="s">
        <v>2581</v>
      </c>
    </row>
    <row r="32" spans="3:139" ht="14.4">
      <c r="CF32" s="5">
        <v>2907800</v>
      </c>
      <c r="CG32" s="2">
        <v>290</v>
      </c>
      <c r="CH32" s="2" t="s">
        <v>127</v>
      </c>
      <c r="CI32" s="2" t="s">
        <v>126</v>
      </c>
      <c r="CJ32" s="2" t="s">
        <v>41</v>
      </c>
      <c r="CK32" s="2">
        <v>3</v>
      </c>
      <c r="CL32" s="2" t="s">
        <v>25</v>
      </c>
      <c r="CM32" s="2" t="s">
        <v>26</v>
      </c>
      <c r="CN32" s="2" t="s">
        <v>2546</v>
      </c>
      <c r="CO32" s="2" t="s">
        <v>28</v>
      </c>
      <c r="CP32" s="2">
        <v>5357305</v>
      </c>
      <c r="CQ32" s="2" t="s">
        <v>128</v>
      </c>
      <c r="CR32" s="2">
        <v>3</v>
      </c>
      <c r="CS32" s="2" t="s">
        <v>125</v>
      </c>
      <c r="CT32" s="2">
        <v>32</v>
      </c>
      <c r="CU32" s="2" t="s">
        <v>126</v>
      </c>
      <c r="CV32" s="2" t="s">
        <v>41</v>
      </c>
      <c r="CW32" s="2" t="s">
        <v>25</v>
      </c>
      <c r="CX32" s="2" t="s">
        <v>26</v>
      </c>
      <c r="CY32" s="2" t="s">
        <v>2546</v>
      </c>
      <c r="CZ32" s="2" t="s">
        <v>28</v>
      </c>
      <c r="DA32" s="4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6" t="s">
        <v>124</v>
      </c>
      <c r="DW32" s="3" t="s">
        <v>125</v>
      </c>
      <c r="DX32" s="2">
        <v>32</v>
      </c>
      <c r="DY32" s="2" t="s">
        <v>126</v>
      </c>
      <c r="DZ32" s="2" t="s">
        <v>41</v>
      </c>
      <c r="EA32" s="2" t="s">
        <v>25</v>
      </c>
      <c r="EB32" s="2" t="s">
        <v>26</v>
      </c>
      <c r="EC32" s="2" t="s">
        <v>27</v>
      </c>
      <c r="ED32" s="2"/>
      <c r="EE32" s="2" t="s">
        <v>2546</v>
      </c>
      <c r="EF32" s="2">
        <v>40</v>
      </c>
      <c r="EG32" s="4">
        <v>3</v>
      </c>
      <c r="EH32" s="2" t="s">
        <v>28</v>
      </c>
      <c r="EI32" s="28" t="s">
        <v>2582</v>
      </c>
    </row>
    <row r="33" spans="84:139" ht="14.4">
      <c r="CF33" s="5">
        <v>2912800</v>
      </c>
      <c r="CG33" s="2">
        <v>290</v>
      </c>
      <c r="CH33" s="2" t="s">
        <v>130</v>
      </c>
      <c r="CI33" s="2" t="s">
        <v>126</v>
      </c>
      <c r="CJ33" s="2" t="s">
        <v>24</v>
      </c>
      <c r="CK33" s="2">
        <v>3</v>
      </c>
      <c r="CL33" s="2" t="s">
        <v>25</v>
      </c>
      <c r="CM33" s="2" t="s">
        <v>26</v>
      </c>
      <c r="CN33" s="2" t="s">
        <v>2546</v>
      </c>
      <c r="CO33" s="2" t="s">
        <v>28</v>
      </c>
      <c r="CP33" s="2">
        <v>5357309</v>
      </c>
      <c r="CQ33" s="2" t="s">
        <v>131</v>
      </c>
      <c r="CR33" s="2">
        <v>3</v>
      </c>
      <c r="CS33" s="2" t="s">
        <v>125</v>
      </c>
      <c r="CT33" s="2">
        <v>32</v>
      </c>
      <c r="CU33" s="2" t="s">
        <v>126</v>
      </c>
      <c r="CV33" s="2" t="s">
        <v>24</v>
      </c>
      <c r="CW33" s="2" t="s">
        <v>25</v>
      </c>
      <c r="CX33" s="2" t="s">
        <v>26</v>
      </c>
      <c r="CY33" s="2" t="s">
        <v>2546</v>
      </c>
      <c r="CZ33" s="2" t="s">
        <v>28</v>
      </c>
      <c r="DA33" s="4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 t="s">
        <v>129</v>
      </c>
      <c r="DW33" s="3" t="s">
        <v>125</v>
      </c>
      <c r="DX33" s="2">
        <v>32</v>
      </c>
      <c r="DY33" s="2" t="s">
        <v>126</v>
      </c>
      <c r="DZ33" s="2" t="s">
        <v>24</v>
      </c>
      <c r="EA33" s="2" t="s">
        <v>25</v>
      </c>
      <c r="EB33" s="2" t="s">
        <v>26</v>
      </c>
      <c r="EC33" s="2" t="s">
        <v>27</v>
      </c>
      <c r="ED33" s="2"/>
      <c r="EE33" s="2" t="s">
        <v>2546</v>
      </c>
      <c r="EF33" s="2">
        <v>40</v>
      </c>
      <c r="EG33" s="4">
        <v>3</v>
      </c>
      <c r="EH33" s="2" t="s">
        <v>28</v>
      </c>
      <c r="EI33" s="28" t="s">
        <v>2583</v>
      </c>
    </row>
    <row r="34" spans="84:139" ht="14.4">
      <c r="CF34" s="5">
        <v>2917800</v>
      </c>
      <c r="CG34" s="2">
        <v>290</v>
      </c>
      <c r="CH34" s="2" t="s">
        <v>133</v>
      </c>
      <c r="CI34" s="2" t="s">
        <v>126</v>
      </c>
      <c r="CJ34" s="2" t="s">
        <v>32</v>
      </c>
      <c r="CK34" s="2">
        <v>3</v>
      </c>
      <c r="CL34" s="2" t="s">
        <v>25</v>
      </c>
      <c r="CM34" s="2" t="s">
        <v>26</v>
      </c>
      <c r="CN34" s="2" t="s">
        <v>2546</v>
      </c>
      <c r="CO34" s="2" t="s">
        <v>28</v>
      </c>
      <c r="CP34" s="2">
        <v>5357373</v>
      </c>
      <c r="CQ34" s="2" t="s">
        <v>134</v>
      </c>
      <c r="CR34" s="2">
        <v>3</v>
      </c>
      <c r="CS34" s="2" t="s">
        <v>125</v>
      </c>
      <c r="CT34" s="2">
        <v>32</v>
      </c>
      <c r="CU34" s="2" t="s">
        <v>126</v>
      </c>
      <c r="CV34" s="2" t="s">
        <v>32</v>
      </c>
      <c r="CW34" s="2" t="s">
        <v>25</v>
      </c>
      <c r="CX34" s="2" t="s">
        <v>26</v>
      </c>
      <c r="CY34" s="2" t="s">
        <v>2546</v>
      </c>
      <c r="CZ34" s="2" t="s">
        <v>28</v>
      </c>
      <c r="DA34" s="4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6" t="s">
        <v>132</v>
      </c>
      <c r="DW34" s="3" t="s">
        <v>125</v>
      </c>
      <c r="DX34" s="2">
        <v>32</v>
      </c>
      <c r="DY34" s="2" t="s">
        <v>126</v>
      </c>
      <c r="DZ34" s="2" t="s">
        <v>32</v>
      </c>
      <c r="EA34" s="2" t="s">
        <v>25</v>
      </c>
      <c r="EB34" s="2" t="s">
        <v>26</v>
      </c>
      <c r="EC34" s="2" t="s">
        <v>27</v>
      </c>
      <c r="ED34" s="2"/>
      <c r="EE34" s="2" t="s">
        <v>2546</v>
      </c>
      <c r="EF34" s="2">
        <v>40</v>
      </c>
      <c r="EG34" s="4">
        <v>3</v>
      </c>
      <c r="EH34" s="2" t="s">
        <v>28</v>
      </c>
      <c r="EI34" s="28" t="s">
        <v>2584</v>
      </c>
    </row>
    <row r="35" spans="84:139" ht="14.4">
      <c r="CF35" s="5">
        <v>2918000</v>
      </c>
      <c r="CG35" s="2">
        <v>290</v>
      </c>
      <c r="CH35" s="2" t="s">
        <v>136</v>
      </c>
      <c r="CI35" s="2" t="s">
        <v>126</v>
      </c>
      <c r="CJ35" s="2" t="s">
        <v>51</v>
      </c>
      <c r="CK35" s="2">
        <v>3</v>
      </c>
      <c r="CL35" s="2" t="s">
        <v>25</v>
      </c>
      <c r="CM35" s="2" t="s">
        <v>26</v>
      </c>
      <c r="CN35" s="2" t="s">
        <v>2546</v>
      </c>
      <c r="CO35" s="2" t="s">
        <v>28</v>
      </c>
      <c r="CP35" s="2">
        <v>5357377</v>
      </c>
      <c r="CQ35" s="2" t="s">
        <v>137</v>
      </c>
      <c r="CR35" s="2">
        <v>3</v>
      </c>
      <c r="CS35" s="2" t="s">
        <v>125</v>
      </c>
      <c r="CT35" s="2">
        <v>32</v>
      </c>
      <c r="CU35" s="2" t="s">
        <v>126</v>
      </c>
      <c r="CV35" s="2" t="s">
        <v>51</v>
      </c>
      <c r="CW35" s="2" t="s">
        <v>25</v>
      </c>
      <c r="CX35" s="2" t="s">
        <v>26</v>
      </c>
      <c r="CY35" s="2" t="s">
        <v>2546</v>
      </c>
      <c r="CZ35" s="2" t="s">
        <v>28</v>
      </c>
      <c r="DA35" s="4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6" t="s">
        <v>135</v>
      </c>
      <c r="DW35" s="3" t="s">
        <v>125</v>
      </c>
      <c r="DX35" s="2">
        <v>32</v>
      </c>
      <c r="DY35" s="2" t="s">
        <v>126</v>
      </c>
      <c r="DZ35" s="2" t="s">
        <v>51</v>
      </c>
      <c r="EA35" s="2" t="s">
        <v>25</v>
      </c>
      <c r="EB35" s="2" t="s">
        <v>26</v>
      </c>
      <c r="EC35" s="2" t="s">
        <v>27</v>
      </c>
      <c r="ED35" s="2"/>
      <c r="EE35" s="2" t="s">
        <v>2546</v>
      </c>
      <c r="EF35" s="2">
        <v>40</v>
      </c>
      <c r="EG35" s="4">
        <v>3</v>
      </c>
      <c r="EH35" s="2" t="s">
        <v>28</v>
      </c>
      <c r="EI35" s="28" t="s">
        <v>2585</v>
      </c>
    </row>
    <row r="36" spans="84:139" ht="14.4">
      <c r="CF36" s="5">
        <v>2918100</v>
      </c>
      <c r="CG36" s="2">
        <v>290</v>
      </c>
      <c r="CH36" s="2" t="s">
        <v>139</v>
      </c>
      <c r="CI36" s="2" t="s">
        <v>126</v>
      </c>
      <c r="CJ36" s="2" t="s">
        <v>36</v>
      </c>
      <c r="CK36" s="2">
        <v>3</v>
      </c>
      <c r="CL36" s="2" t="s">
        <v>25</v>
      </c>
      <c r="CM36" s="2" t="s">
        <v>26</v>
      </c>
      <c r="CN36" s="2" t="s">
        <v>2546</v>
      </c>
      <c r="CO36" s="2" t="s">
        <v>28</v>
      </c>
      <c r="CP36" s="2">
        <v>5357380</v>
      </c>
      <c r="CQ36" s="2" t="s">
        <v>140</v>
      </c>
      <c r="CR36" s="2">
        <v>3</v>
      </c>
      <c r="CS36" s="2" t="s">
        <v>125</v>
      </c>
      <c r="CT36" s="2">
        <v>32</v>
      </c>
      <c r="CU36" s="2" t="s">
        <v>126</v>
      </c>
      <c r="CV36" s="2" t="s">
        <v>36</v>
      </c>
      <c r="CW36" s="2" t="s">
        <v>25</v>
      </c>
      <c r="CX36" s="2" t="s">
        <v>26</v>
      </c>
      <c r="CY36" s="2" t="s">
        <v>2546</v>
      </c>
      <c r="CZ36" s="2" t="s">
        <v>28</v>
      </c>
      <c r="DA36" s="4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6" t="s">
        <v>138</v>
      </c>
      <c r="DW36" s="3" t="s">
        <v>125</v>
      </c>
      <c r="DX36" s="2">
        <v>32</v>
      </c>
      <c r="DY36" s="2" t="s">
        <v>126</v>
      </c>
      <c r="DZ36" s="2" t="s">
        <v>36</v>
      </c>
      <c r="EA36" s="2" t="s">
        <v>25</v>
      </c>
      <c r="EB36" s="2" t="s">
        <v>26</v>
      </c>
      <c r="EC36" s="2" t="s">
        <v>27</v>
      </c>
      <c r="ED36" s="2"/>
      <c r="EE36" s="2" t="s">
        <v>2546</v>
      </c>
      <c r="EF36" s="2">
        <v>40</v>
      </c>
      <c r="EG36" s="4">
        <v>3</v>
      </c>
      <c r="EH36" s="2" t="s">
        <v>28</v>
      </c>
      <c r="EI36" s="28" t="s">
        <v>2586</v>
      </c>
    </row>
    <row r="37" spans="84:139" ht="14.4">
      <c r="CF37" s="5"/>
      <c r="CG37" s="2" t="s">
        <v>102</v>
      </c>
      <c r="CH37" s="2" t="s">
        <v>102</v>
      </c>
      <c r="CI37" s="2" t="s">
        <v>102</v>
      </c>
      <c r="CJ37" s="2" t="s">
        <v>102</v>
      </c>
      <c r="CK37" s="2"/>
      <c r="CL37" s="2" t="s">
        <v>102</v>
      </c>
      <c r="CM37" s="2" t="s">
        <v>102</v>
      </c>
      <c r="CN37" s="2" t="s">
        <v>102</v>
      </c>
      <c r="CO37" s="2" t="s">
        <v>102</v>
      </c>
      <c r="CP37" s="2"/>
      <c r="CQ37" s="2" t="s">
        <v>102</v>
      </c>
      <c r="CR37" s="2" t="s">
        <v>102</v>
      </c>
      <c r="CS37" s="2" t="s">
        <v>102</v>
      </c>
      <c r="CT37" s="2" t="s">
        <v>102</v>
      </c>
      <c r="CU37" s="2" t="s">
        <v>102</v>
      </c>
      <c r="CV37" s="2" t="s">
        <v>102</v>
      </c>
      <c r="CW37" s="2" t="s">
        <v>102</v>
      </c>
      <c r="CX37" s="2" t="s">
        <v>102</v>
      </c>
      <c r="CY37" s="2" t="s">
        <v>102</v>
      </c>
      <c r="CZ37" s="2" t="s">
        <v>102</v>
      </c>
      <c r="DA37" s="4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 t="s">
        <v>141</v>
      </c>
      <c r="DW37" s="3" t="s">
        <v>125</v>
      </c>
      <c r="DX37" s="2">
        <v>36</v>
      </c>
      <c r="DY37" s="2" t="s">
        <v>142</v>
      </c>
      <c r="DZ37" s="2" t="s">
        <v>41</v>
      </c>
      <c r="EA37" s="2" t="s">
        <v>25</v>
      </c>
      <c r="EB37" s="2" t="s">
        <v>26</v>
      </c>
      <c r="EC37" s="2" t="s">
        <v>27</v>
      </c>
      <c r="ED37" s="2"/>
      <c r="EE37" s="2" t="s">
        <v>2546</v>
      </c>
      <c r="EF37" s="2">
        <v>40</v>
      </c>
      <c r="EG37" s="4">
        <v>3</v>
      </c>
      <c r="EH37" s="2" t="s">
        <v>28</v>
      </c>
      <c r="EI37" s="28" t="s">
        <v>2588</v>
      </c>
    </row>
    <row r="38" spans="84:139" ht="14.4">
      <c r="CF38" s="5"/>
      <c r="CG38" s="2" t="s">
        <v>102</v>
      </c>
      <c r="CH38" s="2" t="s">
        <v>102</v>
      </c>
      <c r="CI38" s="2" t="s">
        <v>102</v>
      </c>
      <c r="CJ38" s="2" t="s">
        <v>102</v>
      </c>
      <c r="CK38" s="2"/>
      <c r="CL38" s="2" t="s">
        <v>102</v>
      </c>
      <c r="CM38" s="2" t="s">
        <v>102</v>
      </c>
      <c r="CN38" s="2" t="s">
        <v>102</v>
      </c>
      <c r="CO38" s="2" t="s">
        <v>102</v>
      </c>
      <c r="CP38" s="2"/>
      <c r="CQ38" s="2" t="s">
        <v>102</v>
      </c>
      <c r="CR38" s="2" t="s">
        <v>102</v>
      </c>
      <c r="CS38" s="2" t="s">
        <v>102</v>
      </c>
      <c r="CT38" s="2" t="s">
        <v>102</v>
      </c>
      <c r="CU38" s="2" t="s">
        <v>102</v>
      </c>
      <c r="CV38" s="2" t="s">
        <v>102</v>
      </c>
      <c r="CW38" s="2" t="s">
        <v>102</v>
      </c>
      <c r="CX38" s="2" t="s">
        <v>102</v>
      </c>
      <c r="CY38" s="2" t="s">
        <v>102</v>
      </c>
      <c r="CZ38" s="2" t="s">
        <v>102</v>
      </c>
      <c r="DA38" s="4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6" t="s">
        <v>143</v>
      </c>
      <c r="DW38" s="3" t="s">
        <v>144</v>
      </c>
      <c r="DX38" s="2">
        <v>12</v>
      </c>
      <c r="DY38" s="2" t="s">
        <v>145</v>
      </c>
      <c r="DZ38" s="2" t="s">
        <v>32</v>
      </c>
      <c r="EA38" s="2" t="s">
        <v>25</v>
      </c>
      <c r="EB38" s="2" t="s">
        <v>26</v>
      </c>
      <c r="EC38" s="2" t="s">
        <v>27</v>
      </c>
      <c r="ED38" s="2"/>
      <c r="EE38" s="2" t="s">
        <v>2546</v>
      </c>
      <c r="EF38" s="2">
        <v>40</v>
      </c>
      <c r="EG38" s="4">
        <v>4</v>
      </c>
      <c r="EH38" s="2" t="s">
        <v>28</v>
      </c>
      <c r="EI38" s="28" t="s">
        <v>2589</v>
      </c>
    </row>
    <row r="39" spans="84:139" ht="14.4">
      <c r="CF39" s="5"/>
      <c r="CG39" s="2" t="s">
        <v>102</v>
      </c>
      <c r="CH39" s="2" t="s">
        <v>102</v>
      </c>
      <c r="CI39" s="2" t="s">
        <v>102</v>
      </c>
      <c r="CJ39" s="2" t="s">
        <v>102</v>
      </c>
      <c r="CK39" s="2"/>
      <c r="CL39" s="2" t="s">
        <v>102</v>
      </c>
      <c r="CM39" s="2" t="s">
        <v>102</v>
      </c>
      <c r="CN39" s="2" t="s">
        <v>102</v>
      </c>
      <c r="CO39" s="2" t="s">
        <v>102</v>
      </c>
      <c r="CP39" s="2"/>
      <c r="CQ39" s="2" t="s">
        <v>102</v>
      </c>
      <c r="CR39" s="2" t="s">
        <v>102</v>
      </c>
      <c r="CS39" s="2" t="s">
        <v>102</v>
      </c>
      <c r="CT39" s="2" t="s">
        <v>102</v>
      </c>
      <c r="CU39" s="2" t="s">
        <v>102</v>
      </c>
      <c r="CV39" s="2" t="s">
        <v>102</v>
      </c>
      <c r="CW39" s="2" t="s">
        <v>102</v>
      </c>
      <c r="CX39" s="2" t="s">
        <v>102</v>
      </c>
      <c r="CY39" s="2" t="s">
        <v>102</v>
      </c>
      <c r="CZ39" s="2" t="s">
        <v>102</v>
      </c>
      <c r="DA39" s="4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6" t="s">
        <v>146</v>
      </c>
      <c r="DW39" s="3" t="s">
        <v>144</v>
      </c>
      <c r="DX39" s="2">
        <v>6</v>
      </c>
      <c r="DY39" s="2" t="s">
        <v>147</v>
      </c>
      <c r="DZ39" s="2" t="s">
        <v>148</v>
      </c>
      <c r="EA39" s="2" t="s">
        <v>25</v>
      </c>
      <c r="EB39" s="2" t="s">
        <v>26</v>
      </c>
      <c r="EC39" s="2" t="s">
        <v>27</v>
      </c>
      <c r="ED39" s="2"/>
      <c r="EE39" s="2" t="s">
        <v>2546</v>
      </c>
      <c r="EF39" s="2">
        <v>40</v>
      </c>
      <c r="EG39" s="4">
        <v>4</v>
      </c>
      <c r="EH39" s="2" t="s">
        <v>28</v>
      </c>
      <c r="EI39" s="28" t="s">
        <v>2590</v>
      </c>
    </row>
    <row r="40" spans="84:139" ht="14.4">
      <c r="CF40" s="5"/>
      <c r="CG40" s="2" t="s">
        <v>102</v>
      </c>
      <c r="CH40" s="2" t="s">
        <v>102</v>
      </c>
      <c r="CI40" s="2" t="s">
        <v>102</v>
      </c>
      <c r="CJ40" s="2" t="s">
        <v>102</v>
      </c>
      <c r="CK40" s="2"/>
      <c r="CL40" s="2" t="s">
        <v>102</v>
      </c>
      <c r="CM40" s="2" t="s">
        <v>102</v>
      </c>
      <c r="CN40" s="2" t="s">
        <v>102</v>
      </c>
      <c r="CO40" s="2" t="s">
        <v>102</v>
      </c>
      <c r="CP40" s="2"/>
      <c r="CQ40" s="2" t="s">
        <v>102</v>
      </c>
      <c r="CR40" s="2" t="s">
        <v>102</v>
      </c>
      <c r="CS40" s="2" t="s">
        <v>102</v>
      </c>
      <c r="CT40" s="2" t="s">
        <v>102</v>
      </c>
      <c r="CU40" s="2" t="s">
        <v>102</v>
      </c>
      <c r="CV40" s="2" t="s">
        <v>102</v>
      </c>
      <c r="CW40" s="2" t="s">
        <v>102</v>
      </c>
      <c r="CX40" s="2" t="s">
        <v>102</v>
      </c>
      <c r="CY40" s="2" t="s">
        <v>102</v>
      </c>
      <c r="CZ40" s="2" t="s">
        <v>102</v>
      </c>
      <c r="DA40" s="4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6" t="s">
        <v>149</v>
      </c>
      <c r="DW40" s="3" t="s">
        <v>144</v>
      </c>
      <c r="DX40" s="2">
        <v>8</v>
      </c>
      <c r="DY40" s="2" t="s">
        <v>150</v>
      </c>
      <c r="DZ40" s="2" t="s">
        <v>148</v>
      </c>
      <c r="EA40" s="2" t="s">
        <v>25</v>
      </c>
      <c r="EB40" s="2" t="s">
        <v>26</v>
      </c>
      <c r="EC40" s="2" t="s">
        <v>27</v>
      </c>
      <c r="ED40" s="2"/>
      <c r="EE40" s="2" t="s">
        <v>2546</v>
      </c>
      <c r="EF40" s="2">
        <v>40</v>
      </c>
      <c r="EG40" s="4">
        <v>4</v>
      </c>
      <c r="EH40" s="2" t="s">
        <v>28</v>
      </c>
      <c r="EI40" s="28" t="s">
        <v>2591</v>
      </c>
    </row>
    <row r="41" spans="84:139" ht="14.4">
      <c r="CF41" s="5"/>
      <c r="CG41" s="2" t="s">
        <v>102</v>
      </c>
      <c r="CH41" s="2" t="s">
        <v>102</v>
      </c>
      <c r="CI41" s="2" t="s">
        <v>102</v>
      </c>
      <c r="CJ41" s="2" t="s">
        <v>102</v>
      </c>
      <c r="CK41" s="2"/>
      <c r="CL41" s="2" t="s">
        <v>102</v>
      </c>
      <c r="CM41" s="2" t="s">
        <v>102</v>
      </c>
      <c r="CN41" s="2" t="s">
        <v>102</v>
      </c>
      <c r="CO41" s="2" t="s">
        <v>102</v>
      </c>
      <c r="CP41" s="2"/>
      <c r="CQ41" s="2" t="s">
        <v>102</v>
      </c>
      <c r="CR41" s="2" t="s">
        <v>102</v>
      </c>
      <c r="CS41" s="2" t="s">
        <v>102</v>
      </c>
      <c r="CT41" s="2" t="s">
        <v>102</v>
      </c>
      <c r="CU41" s="2" t="s">
        <v>102</v>
      </c>
      <c r="CV41" s="2" t="s">
        <v>102</v>
      </c>
      <c r="CW41" s="2" t="s">
        <v>102</v>
      </c>
      <c r="CX41" s="2" t="s">
        <v>102</v>
      </c>
      <c r="CY41" s="2" t="s">
        <v>102</v>
      </c>
      <c r="CZ41" s="2" t="s">
        <v>102</v>
      </c>
      <c r="DA41" s="4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6" t="s">
        <v>151</v>
      </c>
      <c r="DW41" s="3" t="s">
        <v>152</v>
      </c>
      <c r="DX41" s="2">
        <v>12</v>
      </c>
      <c r="DY41" s="2" t="s">
        <v>153</v>
      </c>
      <c r="DZ41" s="2" t="s">
        <v>32</v>
      </c>
      <c r="EA41" s="2" t="s">
        <v>25</v>
      </c>
      <c r="EB41" s="2" t="s">
        <v>26</v>
      </c>
      <c r="EC41" s="2" t="s">
        <v>27</v>
      </c>
      <c r="ED41" s="2"/>
      <c r="EE41" s="2" t="s">
        <v>2546</v>
      </c>
      <c r="EF41" s="2">
        <v>40</v>
      </c>
      <c r="EG41" s="4">
        <v>4</v>
      </c>
      <c r="EH41" s="2" t="s">
        <v>28</v>
      </c>
      <c r="EI41" s="28" t="s">
        <v>2592</v>
      </c>
    </row>
    <row r="42" spans="84:139" ht="14.4">
      <c r="CF42" s="5"/>
      <c r="CG42" s="2" t="s">
        <v>102</v>
      </c>
      <c r="CH42" s="2" t="s">
        <v>102</v>
      </c>
      <c r="CI42" s="2" t="s">
        <v>102</v>
      </c>
      <c r="CJ42" s="2" t="s">
        <v>102</v>
      </c>
      <c r="CK42" s="2"/>
      <c r="CL42" s="2" t="s">
        <v>102</v>
      </c>
      <c r="CM42" s="2" t="s">
        <v>102</v>
      </c>
      <c r="CN42" s="2" t="s">
        <v>102</v>
      </c>
      <c r="CO42" s="2" t="s">
        <v>102</v>
      </c>
      <c r="CP42" s="2">
        <v>5364745</v>
      </c>
      <c r="CQ42" s="2" t="s">
        <v>156</v>
      </c>
      <c r="CR42" s="2">
        <v>4</v>
      </c>
      <c r="CS42" s="2" t="s">
        <v>152</v>
      </c>
      <c r="CT42" s="2">
        <v>7</v>
      </c>
      <c r="CU42" s="2" t="s">
        <v>155</v>
      </c>
      <c r="CV42" s="2" t="s">
        <v>148</v>
      </c>
      <c r="CW42" s="2" t="s">
        <v>25</v>
      </c>
      <c r="CX42" s="2" t="s">
        <v>26</v>
      </c>
      <c r="CY42" s="2" t="s">
        <v>2546</v>
      </c>
      <c r="CZ42" s="2" t="s">
        <v>28</v>
      </c>
      <c r="DA42" s="4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6" t="s">
        <v>154</v>
      </c>
      <c r="DW42" s="3" t="s">
        <v>152</v>
      </c>
      <c r="DX42" s="2">
        <v>7</v>
      </c>
      <c r="DY42" s="2" t="s">
        <v>155</v>
      </c>
      <c r="DZ42" s="2" t="s">
        <v>148</v>
      </c>
      <c r="EA42" s="2" t="s">
        <v>25</v>
      </c>
      <c r="EB42" s="2" t="s">
        <v>26</v>
      </c>
      <c r="EC42" s="2" t="s">
        <v>27</v>
      </c>
      <c r="ED42" s="2"/>
      <c r="EE42" s="2" t="s">
        <v>2546</v>
      </c>
      <c r="EF42" s="2">
        <v>40</v>
      </c>
      <c r="EG42" s="4">
        <v>4</v>
      </c>
      <c r="EH42" s="2" t="s">
        <v>28</v>
      </c>
      <c r="EI42" s="28" t="s">
        <v>2593</v>
      </c>
    </row>
    <row r="43" spans="84:139" ht="14.4">
      <c r="CF43" s="5"/>
      <c r="CG43" s="2" t="s">
        <v>102</v>
      </c>
      <c r="CH43" s="2" t="s">
        <v>102</v>
      </c>
      <c r="CI43" s="2" t="s">
        <v>102</v>
      </c>
      <c r="CJ43" s="2" t="s">
        <v>102</v>
      </c>
      <c r="CK43" s="2"/>
      <c r="CL43" s="2" t="s">
        <v>102</v>
      </c>
      <c r="CM43" s="2" t="s">
        <v>102</v>
      </c>
      <c r="CN43" s="2" t="s">
        <v>102</v>
      </c>
      <c r="CO43" s="2" t="s">
        <v>102</v>
      </c>
      <c r="CP43" s="2"/>
      <c r="CQ43" s="2" t="s">
        <v>102</v>
      </c>
      <c r="CR43" s="2" t="s">
        <v>102</v>
      </c>
      <c r="CS43" s="2" t="s">
        <v>102</v>
      </c>
      <c r="CT43" s="2" t="s">
        <v>102</v>
      </c>
      <c r="CU43" s="2" t="s">
        <v>102</v>
      </c>
      <c r="CV43" s="2" t="s">
        <v>102</v>
      </c>
      <c r="CW43" s="2" t="s">
        <v>102</v>
      </c>
      <c r="CX43" s="2" t="s">
        <v>102</v>
      </c>
      <c r="CY43" s="2" t="s">
        <v>102</v>
      </c>
      <c r="CZ43" s="2" t="s">
        <v>102</v>
      </c>
      <c r="DA43" s="4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6" t="s">
        <v>157</v>
      </c>
      <c r="DW43" s="3" t="s">
        <v>152</v>
      </c>
      <c r="DX43" s="2">
        <v>8</v>
      </c>
      <c r="DY43" s="2" t="s">
        <v>158</v>
      </c>
      <c r="DZ43" s="2" t="s">
        <v>148</v>
      </c>
      <c r="EA43" s="2" t="s">
        <v>25</v>
      </c>
      <c r="EB43" s="2" t="s">
        <v>26</v>
      </c>
      <c r="EC43" s="2" t="s">
        <v>27</v>
      </c>
      <c r="ED43" s="2"/>
      <c r="EE43" s="2" t="s">
        <v>2546</v>
      </c>
      <c r="EF43" s="2">
        <v>40</v>
      </c>
      <c r="EG43" s="4">
        <v>4</v>
      </c>
      <c r="EH43" s="2" t="s">
        <v>28</v>
      </c>
      <c r="EI43" s="28" t="s">
        <v>2594</v>
      </c>
    </row>
    <row r="44" spans="84:139" ht="14.4">
      <c r="CF44" s="5"/>
      <c r="CG44" s="2" t="s">
        <v>102</v>
      </c>
      <c r="CH44" s="2" t="s">
        <v>102</v>
      </c>
      <c r="CI44" s="2" t="s">
        <v>102</v>
      </c>
      <c r="CJ44" s="2" t="s">
        <v>102</v>
      </c>
      <c r="CK44" s="2"/>
      <c r="CL44" s="2" t="s">
        <v>102</v>
      </c>
      <c r="CM44" s="2" t="s">
        <v>102</v>
      </c>
      <c r="CN44" s="2" t="s">
        <v>102</v>
      </c>
      <c r="CO44" s="2" t="s">
        <v>102</v>
      </c>
      <c r="CP44" s="2"/>
      <c r="CQ44" s="2" t="s">
        <v>102</v>
      </c>
      <c r="CR44" s="2" t="s">
        <v>102</v>
      </c>
      <c r="CS44" s="2" t="s">
        <v>102</v>
      </c>
      <c r="CT44" s="2" t="s">
        <v>102</v>
      </c>
      <c r="CU44" s="2" t="s">
        <v>102</v>
      </c>
      <c r="CV44" s="2" t="s">
        <v>102</v>
      </c>
      <c r="CW44" s="2" t="s">
        <v>102</v>
      </c>
      <c r="CX44" s="2" t="s">
        <v>102</v>
      </c>
      <c r="CY44" s="2" t="s">
        <v>102</v>
      </c>
      <c r="CZ44" s="2" t="s">
        <v>102</v>
      </c>
      <c r="DA44" s="4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6" t="s">
        <v>159</v>
      </c>
      <c r="DW44" s="3" t="s">
        <v>160</v>
      </c>
      <c r="DX44" s="2">
        <v>12</v>
      </c>
      <c r="DY44" s="2" t="s">
        <v>161</v>
      </c>
      <c r="DZ44" s="2" t="s">
        <v>32</v>
      </c>
      <c r="EA44" s="2" t="s">
        <v>25</v>
      </c>
      <c r="EB44" s="2" t="s">
        <v>26</v>
      </c>
      <c r="EC44" s="2" t="s">
        <v>27</v>
      </c>
      <c r="ED44" s="2"/>
      <c r="EE44" s="2" t="s">
        <v>2546</v>
      </c>
      <c r="EF44" s="2">
        <v>40</v>
      </c>
      <c r="EG44" s="4">
        <v>4</v>
      </c>
      <c r="EH44" s="2" t="s">
        <v>28</v>
      </c>
      <c r="EI44" s="28" t="s">
        <v>2595</v>
      </c>
    </row>
    <row r="45" spans="84:139" ht="14.4">
      <c r="CF45" s="5"/>
      <c r="CG45" s="2" t="s">
        <v>102</v>
      </c>
      <c r="CH45" s="2" t="s">
        <v>102</v>
      </c>
      <c r="CI45" s="2" t="s">
        <v>102</v>
      </c>
      <c r="CJ45" s="2" t="s">
        <v>102</v>
      </c>
      <c r="CK45" s="2"/>
      <c r="CL45" s="2" t="s">
        <v>102</v>
      </c>
      <c r="CM45" s="2" t="s">
        <v>102</v>
      </c>
      <c r="CN45" s="2" t="s">
        <v>102</v>
      </c>
      <c r="CO45" s="2" t="s">
        <v>102</v>
      </c>
      <c r="CP45" s="2"/>
      <c r="CQ45" s="2" t="s">
        <v>102</v>
      </c>
      <c r="CR45" s="2" t="s">
        <v>102</v>
      </c>
      <c r="CS45" s="2" t="s">
        <v>102</v>
      </c>
      <c r="CT45" s="2" t="s">
        <v>102</v>
      </c>
      <c r="CU45" s="2" t="s">
        <v>102</v>
      </c>
      <c r="CV45" s="2" t="s">
        <v>102</v>
      </c>
      <c r="CW45" s="2" t="s">
        <v>102</v>
      </c>
      <c r="CX45" s="2" t="s">
        <v>102</v>
      </c>
      <c r="CY45" s="2" t="s">
        <v>102</v>
      </c>
      <c r="CZ45" s="2" t="s">
        <v>102</v>
      </c>
      <c r="DA45" s="4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6" t="s">
        <v>162</v>
      </c>
      <c r="DW45" s="3" t="s">
        <v>160</v>
      </c>
      <c r="DX45" s="2">
        <v>7</v>
      </c>
      <c r="DY45" s="2" t="s">
        <v>163</v>
      </c>
      <c r="DZ45" s="2" t="s">
        <v>148</v>
      </c>
      <c r="EA45" s="2" t="s">
        <v>25</v>
      </c>
      <c r="EB45" s="2" t="s">
        <v>26</v>
      </c>
      <c r="EC45" s="2" t="s">
        <v>27</v>
      </c>
      <c r="ED45" s="2"/>
      <c r="EE45" s="2" t="s">
        <v>2546</v>
      </c>
      <c r="EF45" s="2">
        <v>40</v>
      </c>
      <c r="EG45" s="4">
        <v>4</v>
      </c>
      <c r="EH45" s="2" t="s">
        <v>28</v>
      </c>
      <c r="EI45" s="28" t="s">
        <v>2596</v>
      </c>
    </row>
    <row r="46" spans="84:139" ht="14.4">
      <c r="CF46" s="5"/>
      <c r="CG46" s="2" t="s">
        <v>102</v>
      </c>
      <c r="CH46" s="2" t="s">
        <v>102</v>
      </c>
      <c r="CI46" s="2" t="s">
        <v>102</v>
      </c>
      <c r="CJ46" s="2" t="s">
        <v>102</v>
      </c>
      <c r="CK46" s="2"/>
      <c r="CL46" s="2" t="s">
        <v>102</v>
      </c>
      <c r="CM46" s="2" t="s">
        <v>102</v>
      </c>
      <c r="CN46" s="2" t="s">
        <v>102</v>
      </c>
      <c r="CO46" s="2" t="s">
        <v>102</v>
      </c>
      <c r="CP46" s="2"/>
      <c r="CQ46" s="2" t="s">
        <v>102</v>
      </c>
      <c r="CR46" s="2" t="s">
        <v>102</v>
      </c>
      <c r="CS46" s="2" t="s">
        <v>102</v>
      </c>
      <c r="CT46" s="2" t="s">
        <v>102</v>
      </c>
      <c r="CU46" s="2" t="s">
        <v>102</v>
      </c>
      <c r="CV46" s="2" t="s">
        <v>102</v>
      </c>
      <c r="CW46" s="2" t="s">
        <v>102</v>
      </c>
      <c r="CX46" s="2" t="s">
        <v>102</v>
      </c>
      <c r="CY46" s="2" t="s">
        <v>102</v>
      </c>
      <c r="CZ46" s="2" t="s">
        <v>102</v>
      </c>
      <c r="DA46" s="4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6" t="s">
        <v>164</v>
      </c>
      <c r="DW46" s="3" t="s">
        <v>160</v>
      </c>
      <c r="DX46" s="2">
        <v>8</v>
      </c>
      <c r="DY46" s="2" t="s">
        <v>165</v>
      </c>
      <c r="DZ46" s="2" t="s">
        <v>148</v>
      </c>
      <c r="EA46" s="2" t="s">
        <v>25</v>
      </c>
      <c r="EB46" s="2" t="s">
        <v>26</v>
      </c>
      <c r="EC46" s="2" t="s">
        <v>27</v>
      </c>
      <c r="ED46" s="2"/>
      <c r="EE46" s="2" t="s">
        <v>2546</v>
      </c>
      <c r="EF46" s="2">
        <v>40</v>
      </c>
      <c r="EG46" s="4">
        <v>4</v>
      </c>
      <c r="EH46" s="2" t="s">
        <v>28</v>
      </c>
      <c r="EI46" s="28" t="s">
        <v>2597</v>
      </c>
    </row>
    <row r="47" spans="84:139" ht="14.4">
      <c r="CF47" s="5"/>
      <c r="CG47" s="2" t="s">
        <v>102</v>
      </c>
      <c r="CH47" s="2" t="s">
        <v>102</v>
      </c>
      <c r="CI47" s="2" t="s">
        <v>102</v>
      </c>
      <c r="CJ47" s="2" t="s">
        <v>102</v>
      </c>
      <c r="CK47" s="2"/>
      <c r="CL47" s="2" t="s">
        <v>102</v>
      </c>
      <c r="CM47" s="2" t="s">
        <v>102</v>
      </c>
      <c r="CN47" s="2" t="s">
        <v>102</v>
      </c>
      <c r="CO47" s="2" t="s">
        <v>102</v>
      </c>
      <c r="CP47" s="2"/>
      <c r="CQ47" s="2" t="s">
        <v>102</v>
      </c>
      <c r="CR47" s="2" t="s">
        <v>102</v>
      </c>
      <c r="CS47" s="2" t="s">
        <v>102</v>
      </c>
      <c r="CT47" s="2" t="s">
        <v>102</v>
      </c>
      <c r="CU47" s="2" t="s">
        <v>102</v>
      </c>
      <c r="CV47" s="2" t="s">
        <v>102</v>
      </c>
      <c r="CW47" s="2" t="s">
        <v>102</v>
      </c>
      <c r="CX47" s="2" t="s">
        <v>102</v>
      </c>
      <c r="CY47" s="2" t="s">
        <v>102</v>
      </c>
      <c r="CZ47" s="2" t="s">
        <v>102</v>
      </c>
      <c r="DA47" s="4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6" t="s">
        <v>166</v>
      </c>
      <c r="DW47" s="3" t="s">
        <v>167</v>
      </c>
      <c r="DX47" s="2">
        <v>12</v>
      </c>
      <c r="DY47" s="2" t="s">
        <v>168</v>
      </c>
      <c r="DZ47" s="2" t="s">
        <v>32</v>
      </c>
      <c r="EA47" s="2" t="s">
        <v>25</v>
      </c>
      <c r="EB47" s="2" t="s">
        <v>26</v>
      </c>
      <c r="EC47" s="2" t="s">
        <v>27</v>
      </c>
      <c r="ED47" s="2"/>
      <c r="EE47" s="2" t="s">
        <v>2546</v>
      </c>
      <c r="EF47" s="2">
        <v>40</v>
      </c>
      <c r="EG47" s="4">
        <v>4</v>
      </c>
      <c r="EH47" s="2" t="s">
        <v>28</v>
      </c>
      <c r="EI47" s="28" t="s">
        <v>2598</v>
      </c>
    </row>
    <row r="48" spans="84:139" ht="14.4">
      <c r="CF48" s="5"/>
      <c r="CG48" s="2" t="s">
        <v>102</v>
      </c>
      <c r="CH48" s="2" t="s">
        <v>102</v>
      </c>
      <c r="CI48" s="2" t="s">
        <v>102</v>
      </c>
      <c r="CJ48" s="2" t="s">
        <v>102</v>
      </c>
      <c r="CK48" s="2"/>
      <c r="CL48" s="2" t="s">
        <v>102</v>
      </c>
      <c r="CM48" s="2" t="s">
        <v>102</v>
      </c>
      <c r="CN48" s="2" t="s">
        <v>102</v>
      </c>
      <c r="CO48" s="2" t="s">
        <v>102</v>
      </c>
      <c r="CP48" s="2"/>
      <c r="CQ48" s="2" t="s">
        <v>102</v>
      </c>
      <c r="CR48" s="2" t="s">
        <v>102</v>
      </c>
      <c r="CS48" s="2" t="s">
        <v>102</v>
      </c>
      <c r="CT48" s="2" t="s">
        <v>102</v>
      </c>
      <c r="CU48" s="2" t="s">
        <v>102</v>
      </c>
      <c r="CV48" s="2" t="s">
        <v>102</v>
      </c>
      <c r="CW48" s="2" t="s">
        <v>102</v>
      </c>
      <c r="CX48" s="2" t="s">
        <v>102</v>
      </c>
      <c r="CY48" s="2" t="s">
        <v>102</v>
      </c>
      <c r="CZ48" s="2" t="s">
        <v>102</v>
      </c>
      <c r="DA48" s="4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6" t="s">
        <v>169</v>
      </c>
      <c r="DW48" s="3" t="s">
        <v>167</v>
      </c>
      <c r="DX48" s="2">
        <v>6</v>
      </c>
      <c r="DY48" s="2" t="s">
        <v>170</v>
      </c>
      <c r="DZ48" s="2" t="s">
        <v>148</v>
      </c>
      <c r="EA48" s="2" t="s">
        <v>25</v>
      </c>
      <c r="EB48" s="2" t="s">
        <v>26</v>
      </c>
      <c r="EC48" s="2" t="s">
        <v>27</v>
      </c>
      <c r="ED48" s="2"/>
      <c r="EE48" s="2" t="s">
        <v>2546</v>
      </c>
      <c r="EF48" s="2">
        <v>40</v>
      </c>
      <c r="EG48" s="4">
        <v>4</v>
      </c>
      <c r="EH48" s="2" t="s">
        <v>28</v>
      </c>
      <c r="EI48" s="28" t="s">
        <v>2599</v>
      </c>
    </row>
    <row r="49" spans="84:139" ht="14.4">
      <c r="CF49" s="5"/>
      <c r="CG49" s="2" t="s">
        <v>102</v>
      </c>
      <c r="CH49" s="2" t="s">
        <v>102</v>
      </c>
      <c r="CI49" s="2" t="s">
        <v>102</v>
      </c>
      <c r="CJ49" s="2" t="s">
        <v>102</v>
      </c>
      <c r="CK49" s="2"/>
      <c r="CL49" s="2" t="s">
        <v>102</v>
      </c>
      <c r="CM49" s="2" t="s">
        <v>102</v>
      </c>
      <c r="CN49" s="2" t="s">
        <v>102</v>
      </c>
      <c r="CO49" s="2" t="s">
        <v>102</v>
      </c>
      <c r="CP49" s="2"/>
      <c r="CQ49" s="2" t="s">
        <v>102</v>
      </c>
      <c r="CR49" s="2" t="s">
        <v>102</v>
      </c>
      <c r="CS49" s="2" t="s">
        <v>102</v>
      </c>
      <c r="CT49" s="2" t="s">
        <v>102</v>
      </c>
      <c r="CU49" s="2" t="s">
        <v>102</v>
      </c>
      <c r="CV49" s="2" t="s">
        <v>102</v>
      </c>
      <c r="CW49" s="2" t="s">
        <v>102</v>
      </c>
      <c r="CX49" s="2" t="s">
        <v>102</v>
      </c>
      <c r="CY49" s="2" t="s">
        <v>102</v>
      </c>
      <c r="CZ49" s="2" t="s">
        <v>102</v>
      </c>
      <c r="DA49" s="4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6" t="s">
        <v>171</v>
      </c>
      <c r="DW49" s="3" t="s">
        <v>167</v>
      </c>
      <c r="DX49" s="2">
        <v>8</v>
      </c>
      <c r="DY49" s="2" t="s">
        <v>172</v>
      </c>
      <c r="DZ49" s="2" t="s">
        <v>148</v>
      </c>
      <c r="EA49" s="2" t="s">
        <v>25</v>
      </c>
      <c r="EB49" s="2" t="s">
        <v>26</v>
      </c>
      <c r="EC49" s="2" t="s">
        <v>27</v>
      </c>
      <c r="ED49" s="2"/>
      <c r="EE49" s="2" t="s">
        <v>2546</v>
      </c>
      <c r="EF49" s="2">
        <v>40</v>
      </c>
      <c r="EG49" s="4">
        <v>4</v>
      </c>
      <c r="EH49" s="2" t="s">
        <v>28</v>
      </c>
      <c r="EI49" s="28" t="s">
        <v>2600</v>
      </c>
    </row>
    <row r="50" spans="84:139" ht="14.4">
      <c r="CF50" s="5">
        <v>2932400</v>
      </c>
      <c r="CG50" s="2">
        <v>290</v>
      </c>
      <c r="CH50" s="2" t="s">
        <v>176</v>
      </c>
      <c r="CI50" s="2" t="s">
        <v>175</v>
      </c>
      <c r="CJ50" s="2" t="s">
        <v>24</v>
      </c>
      <c r="CK50" s="2">
        <v>3</v>
      </c>
      <c r="CL50" s="2" t="s">
        <v>25</v>
      </c>
      <c r="CM50" s="2" t="s">
        <v>26</v>
      </c>
      <c r="CN50" s="2" t="s">
        <v>2546</v>
      </c>
      <c r="CO50" s="2" t="s">
        <v>28</v>
      </c>
      <c r="CP50" s="2">
        <v>5364627</v>
      </c>
      <c r="CQ50" s="2" t="s">
        <v>177</v>
      </c>
      <c r="CR50" s="2">
        <v>3</v>
      </c>
      <c r="CS50" s="2" t="s">
        <v>174</v>
      </c>
      <c r="CT50" s="2">
        <v>13</v>
      </c>
      <c r="CU50" s="2" t="s">
        <v>175</v>
      </c>
      <c r="CV50" s="2" t="s">
        <v>24</v>
      </c>
      <c r="CW50" s="2" t="s">
        <v>25</v>
      </c>
      <c r="CX50" s="2" t="s">
        <v>26</v>
      </c>
      <c r="CY50" s="2" t="s">
        <v>2546</v>
      </c>
      <c r="CZ50" s="2" t="s">
        <v>28</v>
      </c>
      <c r="DA50" s="4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6" t="s">
        <v>173</v>
      </c>
      <c r="DW50" s="3" t="s">
        <v>174</v>
      </c>
      <c r="DX50" s="2">
        <v>13</v>
      </c>
      <c r="DY50" s="2" t="s">
        <v>175</v>
      </c>
      <c r="DZ50" s="2" t="s">
        <v>24</v>
      </c>
      <c r="EA50" s="2" t="s">
        <v>25</v>
      </c>
      <c r="EB50" s="2" t="s">
        <v>26</v>
      </c>
      <c r="EC50" s="2" t="s">
        <v>27</v>
      </c>
      <c r="ED50" s="2"/>
      <c r="EE50" s="2" t="s">
        <v>2546</v>
      </c>
      <c r="EF50" s="2">
        <v>40</v>
      </c>
      <c r="EG50" s="4">
        <v>3</v>
      </c>
      <c r="EH50" s="2" t="s">
        <v>28</v>
      </c>
      <c r="EI50" s="28" t="s">
        <v>2601</v>
      </c>
    </row>
    <row r="51" spans="84:139" ht="14.4">
      <c r="CF51" s="5">
        <v>2942400</v>
      </c>
      <c r="CG51" s="2">
        <v>290</v>
      </c>
      <c r="CH51" s="2" t="s">
        <v>179</v>
      </c>
      <c r="CI51" s="2" t="s">
        <v>175</v>
      </c>
      <c r="CJ51" s="2" t="s">
        <v>32</v>
      </c>
      <c r="CK51" s="2">
        <v>3</v>
      </c>
      <c r="CL51" s="2" t="s">
        <v>25</v>
      </c>
      <c r="CM51" s="2" t="s">
        <v>26</v>
      </c>
      <c r="CN51" s="2" t="s">
        <v>2546</v>
      </c>
      <c r="CO51" s="2" t="s">
        <v>28</v>
      </c>
      <c r="CP51" s="2">
        <v>5364630</v>
      </c>
      <c r="CQ51" s="2" t="s">
        <v>180</v>
      </c>
      <c r="CR51" s="2">
        <v>3</v>
      </c>
      <c r="CS51" s="2" t="s">
        <v>174</v>
      </c>
      <c r="CT51" s="2">
        <v>13</v>
      </c>
      <c r="CU51" s="2" t="s">
        <v>175</v>
      </c>
      <c r="CV51" s="2" t="s">
        <v>32</v>
      </c>
      <c r="CW51" s="2" t="s">
        <v>25</v>
      </c>
      <c r="CX51" s="2" t="s">
        <v>26</v>
      </c>
      <c r="CY51" s="2" t="s">
        <v>2546</v>
      </c>
      <c r="CZ51" s="2" t="s">
        <v>28</v>
      </c>
      <c r="DA51" s="4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 t="s">
        <v>178</v>
      </c>
      <c r="DW51" s="3" t="s">
        <v>174</v>
      </c>
      <c r="DX51" s="2">
        <v>13</v>
      </c>
      <c r="DY51" s="2" t="s">
        <v>175</v>
      </c>
      <c r="DZ51" s="2" t="s">
        <v>32</v>
      </c>
      <c r="EA51" s="2" t="s">
        <v>25</v>
      </c>
      <c r="EB51" s="2" t="s">
        <v>26</v>
      </c>
      <c r="EC51" s="2" t="s">
        <v>27</v>
      </c>
      <c r="ED51" s="2"/>
      <c r="EE51" s="2" t="s">
        <v>2546</v>
      </c>
      <c r="EF51" s="2">
        <v>40</v>
      </c>
      <c r="EG51" s="4">
        <v>3</v>
      </c>
      <c r="EH51" s="2" t="s">
        <v>28</v>
      </c>
      <c r="EI51" s="28" t="s">
        <v>2602</v>
      </c>
    </row>
    <row r="52" spans="84:139" ht="14.4">
      <c r="CF52" s="5">
        <v>2942500</v>
      </c>
      <c r="CG52" s="2">
        <v>290</v>
      </c>
      <c r="CH52" s="2" t="s">
        <v>182</v>
      </c>
      <c r="CI52" s="2" t="s">
        <v>175</v>
      </c>
      <c r="CJ52" s="2" t="s">
        <v>51</v>
      </c>
      <c r="CK52" s="2">
        <v>3</v>
      </c>
      <c r="CL52" s="2" t="s">
        <v>25</v>
      </c>
      <c r="CM52" s="2" t="s">
        <v>26</v>
      </c>
      <c r="CN52" s="2" t="s">
        <v>2546</v>
      </c>
      <c r="CO52" s="2" t="s">
        <v>28</v>
      </c>
      <c r="CP52" s="2">
        <v>5364633</v>
      </c>
      <c r="CQ52" s="2" t="s">
        <v>183</v>
      </c>
      <c r="CR52" s="2">
        <v>3</v>
      </c>
      <c r="CS52" s="2" t="s">
        <v>174</v>
      </c>
      <c r="CT52" s="2">
        <v>13</v>
      </c>
      <c r="CU52" s="2" t="s">
        <v>175</v>
      </c>
      <c r="CV52" s="2" t="s">
        <v>51</v>
      </c>
      <c r="CW52" s="2" t="s">
        <v>25</v>
      </c>
      <c r="CX52" s="2" t="s">
        <v>26</v>
      </c>
      <c r="CY52" s="2" t="s">
        <v>2546</v>
      </c>
      <c r="CZ52" s="2" t="s">
        <v>28</v>
      </c>
      <c r="DA52" s="4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6" t="s">
        <v>181</v>
      </c>
      <c r="DW52" s="3" t="s">
        <v>174</v>
      </c>
      <c r="DX52" s="2">
        <v>13</v>
      </c>
      <c r="DY52" s="2" t="s">
        <v>175</v>
      </c>
      <c r="DZ52" s="2" t="s">
        <v>51</v>
      </c>
      <c r="EA52" s="2" t="s">
        <v>25</v>
      </c>
      <c r="EB52" s="2" t="s">
        <v>26</v>
      </c>
      <c r="EC52" s="2" t="s">
        <v>27</v>
      </c>
      <c r="ED52" s="2"/>
      <c r="EE52" s="2" t="s">
        <v>2546</v>
      </c>
      <c r="EF52" s="2">
        <v>40</v>
      </c>
      <c r="EG52" s="4">
        <v>3</v>
      </c>
      <c r="EH52" s="2" t="s">
        <v>28</v>
      </c>
      <c r="EI52" s="28" t="s">
        <v>2603</v>
      </c>
    </row>
    <row r="53" spans="84:139" ht="14.4">
      <c r="CF53" s="5">
        <v>2942700</v>
      </c>
      <c r="CG53" s="2">
        <v>290</v>
      </c>
      <c r="CH53" s="2" t="s">
        <v>185</v>
      </c>
      <c r="CI53" s="2" t="s">
        <v>175</v>
      </c>
      <c r="CJ53" s="2" t="s">
        <v>36</v>
      </c>
      <c r="CK53" s="2">
        <v>3</v>
      </c>
      <c r="CL53" s="2" t="s">
        <v>25</v>
      </c>
      <c r="CM53" s="2" t="s">
        <v>26</v>
      </c>
      <c r="CN53" s="2" t="s">
        <v>2546</v>
      </c>
      <c r="CO53" s="2" t="s">
        <v>28</v>
      </c>
      <c r="CP53" s="2">
        <v>5364636</v>
      </c>
      <c r="CQ53" s="2" t="s">
        <v>186</v>
      </c>
      <c r="CR53" s="2">
        <v>3</v>
      </c>
      <c r="CS53" s="2" t="s">
        <v>174</v>
      </c>
      <c r="CT53" s="2">
        <v>13</v>
      </c>
      <c r="CU53" s="2" t="s">
        <v>175</v>
      </c>
      <c r="CV53" s="2" t="s">
        <v>36</v>
      </c>
      <c r="CW53" s="2" t="s">
        <v>25</v>
      </c>
      <c r="CX53" s="2" t="s">
        <v>26</v>
      </c>
      <c r="CY53" s="2" t="s">
        <v>2546</v>
      </c>
      <c r="CZ53" s="2" t="s">
        <v>28</v>
      </c>
      <c r="DA53" s="4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6" t="s">
        <v>184</v>
      </c>
      <c r="DW53" s="3" t="s">
        <v>174</v>
      </c>
      <c r="DX53" s="2">
        <v>13</v>
      </c>
      <c r="DY53" s="2" t="s">
        <v>175</v>
      </c>
      <c r="DZ53" s="2" t="s">
        <v>36</v>
      </c>
      <c r="EA53" s="2" t="s">
        <v>25</v>
      </c>
      <c r="EB53" s="2" t="s">
        <v>26</v>
      </c>
      <c r="EC53" s="2" t="s">
        <v>27</v>
      </c>
      <c r="ED53" s="2"/>
      <c r="EE53" s="2" t="s">
        <v>2546</v>
      </c>
      <c r="EF53" s="2">
        <v>40</v>
      </c>
      <c r="EG53" s="4">
        <v>3</v>
      </c>
      <c r="EH53" s="2" t="s">
        <v>28</v>
      </c>
      <c r="EI53" s="28" t="s">
        <v>2604</v>
      </c>
    </row>
    <row r="54" spans="84:139" ht="14.4">
      <c r="CF54" s="5">
        <v>2927600</v>
      </c>
      <c r="CG54" s="2">
        <v>290</v>
      </c>
      <c r="CH54" s="2" t="s">
        <v>189</v>
      </c>
      <c r="CI54" s="2" t="s">
        <v>188</v>
      </c>
      <c r="CJ54" s="2" t="s">
        <v>41</v>
      </c>
      <c r="CK54" s="2">
        <v>3</v>
      </c>
      <c r="CL54" s="2" t="s">
        <v>25</v>
      </c>
      <c r="CM54" s="2" t="s">
        <v>26</v>
      </c>
      <c r="CN54" s="2" t="s">
        <v>2546</v>
      </c>
      <c r="CO54" s="2" t="s">
        <v>28</v>
      </c>
      <c r="CP54" s="2"/>
      <c r="CQ54" s="2" t="s">
        <v>102</v>
      </c>
      <c r="CR54" s="2" t="s">
        <v>102</v>
      </c>
      <c r="CS54" s="2" t="s">
        <v>102</v>
      </c>
      <c r="CT54" s="2" t="s">
        <v>102</v>
      </c>
      <c r="CU54" s="2" t="s">
        <v>102</v>
      </c>
      <c r="CV54" s="2" t="s">
        <v>102</v>
      </c>
      <c r="CW54" s="2" t="s">
        <v>102</v>
      </c>
      <c r="CX54" s="2" t="s">
        <v>102</v>
      </c>
      <c r="CY54" s="2" t="s">
        <v>102</v>
      </c>
      <c r="CZ54" s="2" t="s">
        <v>102</v>
      </c>
      <c r="DA54" s="4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6" t="s">
        <v>187</v>
      </c>
      <c r="DW54" s="3" t="s">
        <v>174</v>
      </c>
      <c r="DX54" s="2">
        <v>20</v>
      </c>
      <c r="DY54" s="2" t="s">
        <v>188</v>
      </c>
      <c r="DZ54" s="2" t="s">
        <v>41</v>
      </c>
      <c r="EA54" s="2" t="s">
        <v>25</v>
      </c>
      <c r="EB54" s="2" t="s">
        <v>26</v>
      </c>
      <c r="EC54" s="2" t="s">
        <v>27</v>
      </c>
      <c r="ED54" s="2"/>
      <c r="EE54" s="2" t="s">
        <v>2546</v>
      </c>
      <c r="EF54" s="2">
        <v>40</v>
      </c>
      <c r="EG54" s="4">
        <v>3</v>
      </c>
      <c r="EH54" s="2" t="s">
        <v>28</v>
      </c>
      <c r="EI54" s="28" t="s">
        <v>2605</v>
      </c>
    </row>
    <row r="55" spans="84:139" ht="14.4">
      <c r="CF55" s="5">
        <v>2932600</v>
      </c>
      <c r="CG55" s="2">
        <v>290</v>
      </c>
      <c r="CH55" s="2" t="s">
        <v>191</v>
      </c>
      <c r="CI55" s="2" t="s">
        <v>188</v>
      </c>
      <c r="CJ55" s="2" t="s">
        <v>24</v>
      </c>
      <c r="CK55" s="2">
        <v>3</v>
      </c>
      <c r="CL55" s="2" t="s">
        <v>25</v>
      </c>
      <c r="CM55" s="2" t="s">
        <v>26</v>
      </c>
      <c r="CN55" s="2" t="s">
        <v>2546</v>
      </c>
      <c r="CO55" s="2" t="s">
        <v>28</v>
      </c>
      <c r="CP55" s="2">
        <v>5364640</v>
      </c>
      <c r="CQ55" s="2" t="s">
        <v>192</v>
      </c>
      <c r="CR55" s="2">
        <v>3</v>
      </c>
      <c r="CS55" s="2" t="s">
        <v>174</v>
      </c>
      <c r="CT55" s="2">
        <v>20</v>
      </c>
      <c r="CU55" s="2" t="s">
        <v>188</v>
      </c>
      <c r="CV55" s="2" t="s">
        <v>24</v>
      </c>
      <c r="CW55" s="2" t="s">
        <v>25</v>
      </c>
      <c r="CX55" s="2" t="s">
        <v>26</v>
      </c>
      <c r="CY55" s="2" t="s">
        <v>2546</v>
      </c>
      <c r="CZ55" s="2" t="s">
        <v>28</v>
      </c>
      <c r="DA55" s="4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6" t="s">
        <v>190</v>
      </c>
      <c r="DW55" s="3" t="s">
        <v>174</v>
      </c>
      <c r="DX55" s="2">
        <v>20</v>
      </c>
      <c r="DY55" s="2" t="s">
        <v>188</v>
      </c>
      <c r="DZ55" s="2" t="s">
        <v>24</v>
      </c>
      <c r="EA55" s="2" t="s">
        <v>25</v>
      </c>
      <c r="EB55" s="2" t="s">
        <v>26</v>
      </c>
      <c r="EC55" s="2" t="s">
        <v>27</v>
      </c>
      <c r="ED55" s="2"/>
      <c r="EE55" s="2" t="s">
        <v>2546</v>
      </c>
      <c r="EF55" s="2">
        <v>40</v>
      </c>
      <c r="EG55" s="4">
        <v>3</v>
      </c>
      <c r="EH55" s="2" t="s">
        <v>28</v>
      </c>
      <c r="EI55" s="28" t="s">
        <v>2606</v>
      </c>
    </row>
    <row r="56" spans="84:139" ht="14.4">
      <c r="CF56" s="5">
        <v>2942600</v>
      </c>
      <c r="CG56" s="2">
        <v>290</v>
      </c>
      <c r="CH56" s="2" t="s">
        <v>194</v>
      </c>
      <c r="CI56" s="2" t="s">
        <v>188</v>
      </c>
      <c r="CJ56" s="2" t="s">
        <v>32</v>
      </c>
      <c r="CK56" s="2">
        <v>3</v>
      </c>
      <c r="CL56" s="2" t="s">
        <v>25</v>
      </c>
      <c r="CM56" s="2" t="s">
        <v>26</v>
      </c>
      <c r="CN56" s="2" t="s">
        <v>2546</v>
      </c>
      <c r="CO56" s="2" t="s">
        <v>28</v>
      </c>
      <c r="CP56" s="2">
        <v>5364643</v>
      </c>
      <c r="CQ56" s="2" t="s">
        <v>195</v>
      </c>
      <c r="CR56" s="2">
        <v>3</v>
      </c>
      <c r="CS56" s="2" t="s">
        <v>174</v>
      </c>
      <c r="CT56" s="2">
        <v>20</v>
      </c>
      <c r="CU56" s="2" t="s">
        <v>188</v>
      </c>
      <c r="CV56" s="2" t="s">
        <v>32</v>
      </c>
      <c r="CW56" s="2" t="s">
        <v>25</v>
      </c>
      <c r="CX56" s="2" t="s">
        <v>26</v>
      </c>
      <c r="CY56" s="2" t="s">
        <v>2546</v>
      </c>
      <c r="CZ56" s="2" t="s">
        <v>28</v>
      </c>
      <c r="DA56" s="4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 t="s">
        <v>193</v>
      </c>
      <c r="DW56" s="3" t="s">
        <v>174</v>
      </c>
      <c r="DX56" s="2">
        <v>20</v>
      </c>
      <c r="DY56" s="2" t="s">
        <v>188</v>
      </c>
      <c r="DZ56" s="2" t="s">
        <v>32</v>
      </c>
      <c r="EA56" s="2" t="s">
        <v>25</v>
      </c>
      <c r="EB56" s="2" t="s">
        <v>26</v>
      </c>
      <c r="EC56" s="2" t="s">
        <v>27</v>
      </c>
      <c r="ED56" s="2"/>
      <c r="EE56" s="2" t="s">
        <v>2546</v>
      </c>
      <c r="EF56" s="2">
        <v>40</v>
      </c>
      <c r="EG56" s="4">
        <v>3</v>
      </c>
      <c r="EH56" s="2" t="s">
        <v>28</v>
      </c>
      <c r="EI56" s="28" t="s">
        <v>2607</v>
      </c>
    </row>
    <row r="57" spans="84:139" ht="14.4">
      <c r="CF57" s="5">
        <v>2942900</v>
      </c>
      <c r="CG57" s="2">
        <v>290</v>
      </c>
      <c r="CH57" s="2" t="s">
        <v>197</v>
      </c>
      <c r="CI57" s="2" t="s">
        <v>188</v>
      </c>
      <c r="CJ57" s="2" t="s">
        <v>51</v>
      </c>
      <c r="CK57" s="2">
        <v>3</v>
      </c>
      <c r="CL57" s="2" t="s">
        <v>25</v>
      </c>
      <c r="CM57" s="2" t="s">
        <v>26</v>
      </c>
      <c r="CN57" s="2" t="s">
        <v>2546</v>
      </c>
      <c r="CO57" s="2" t="s">
        <v>28</v>
      </c>
      <c r="CP57" s="2">
        <v>5364647</v>
      </c>
      <c r="CQ57" s="2" t="s">
        <v>198</v>
      </c>
      <c r="CR57" s="2">
        <v>3</v>
      </c>
      <c r="CS57" s="2" t="s">
        <v>174</v>
      </c>
      <c r="CT57" s="2">
        <v>20</v>
      </c>
      <c r="CU57" s="2" t="s">
        <v>188</v>
      </c>
      <c r="CV57" s="2" t="s">
        <v>51</v>
      </c>
      <c r="CW57" s="2" t="s">
        <v>25</v>
      </c>
      <c r="CX57" s="2" t="s">
        <v>26</v>
      </c>
      <c r="CY57" s="2" t="s">
        <v>2546</v>
      </c>
      <c r="CZ57" s="2" t="s">
        <v>28</v>
      </c>
      <c r="DA57" s="4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6" t="s">
        <v>196</v>
      </c>
      <c r="DW57" s="3" t="s">
        <v>174</v>
      </c>
      <c r="DX57" s="2">
        <v>20</v>
      </c>
      <c r="DY57" s="2" t="s">
        <v>188</v>
      </c>
      <c r="DZ57" s="2" t="s">
        <v>51</v>
      </c>
      <c r="EA57" s="2" t="s">
        <v>25</v>
      </c>
      <c r="EB57" s="2" t="s">
        <v>26</v>
      </c>
      <c r="EC57" s="2" t="s">
        <v>27</v>
      </c>
      <c r="ED57" s="2"/>
      <c r="EE57" s="2" t="s">
        <v>2546</v>
      </c>
      <c r="EF57" s="2">
        <v>40</v>
      </c>
      <c r="EG57" s="4">
        <v>3</v>
      </c>
      <c r="EH57" s="2" t="s">
        <v>28</v>
      </c>
      <c r="EI57" s="28" t="s">
        <v>2608</v>
      </c>
    </row>
    <row r="58" spans="84:139" ht="14.4">
      <c r="CF58" s="5">
        <v>2943000</v>
      </c>
      <c r="CG58" s="2">
        <v>290</v>
      </c>
      <c r="CH58" s="2" t="s">
        <v>200</v>
      </c>
      <c r="CI58" s="2" t="s">
        <v>188</v>
      </c>
      <c r="CJ58" s="2" t="s">
        <v>36</v>
      </c>
      <c r="CK58" s="2">
        <v>3</v>
      </c>
      <c r="CL58" s="2" t="s">
        <v>25</v>
      </c>
      <c r="CM58" s="2" t="s">
        <v>26</v>
      </c>
      <c r="CN58" s="2" t="s">
        <v>2546</v>
      </c>
      <c r="CO58" s="2" t="s">
        <v>28</v>
      </c>
      <c r="CP58" s="2">
        <v>5364670</v>
      </c>
      <c r="CQ58" s="2" t="s">
        <v>201</v>
      </c>
      <c r="CR58" s="2">
        <v>3</v>
      </c>
      <c r="CS58" s="2" t="s">
        <v>174</v>
      </c>
      <c r="CT58" s="2">
        <v>20</v>
      </c>
      <c r="CU58" s="2" t="s">
        <v>188</v>
      </c>
      <c r="CV58" s="2" t="s">
        <v>36</v>
      </c>
      <c r="CW58" s="2" t="s">
        <v>25</v>
      </c>
      <c r="CX58" s="2" t="s">
        <v>26</v>
      </c>
      <c r="CY58" s="2" t="s">
        <v>2546</v>
      </c>
      <c r="CZ58" s="2" t="s">
        <v>28</v>
      </c>
      <c r="DA58" s="4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6" t="s">
        <v>199</v>
      </c>
      <c r="DW58" s="3" t="s">
        <v>174</v>
      </c>
      <c r="DX58" s="2">
        <v>20</v>
      </c>
      <c r="DY58" s="2" t="s">
        <v>188</v>
      </c>
      <c r="DZ58" s="2" t="s">
        <v>36</v>
      </c>
      <c r="EA58" s="2" t="s">
        <v>25</v>
      </c>
      <c r="EB58" s="2" t="s">
        <v>26</v>
      </c>
      <c r="EC58" s="2" t="s">
        <v>27</v>
      </c>
      <c r="ED58" s="2"/>
      <c r="EE58" s="2" t="s">
        <v>2546</v>
      </c>
      <c r="EF58" s="2">
        <v>40</v>
      </c>
      <c r="EG58" s="4">
        <v>3</v>
      </c>
      <c r="EH58" s="2" t="s">
        <v>28</v>
      </c>
      <c r="EI58" s="28" t="s">
        <v>2609</v>
      </c>
    </row>
    <row r="59" spans="84:139" ht="14.4">
      <c r="CF59" s="5">
        <v>2930000</v>
      </c>
      <c r="CG59" s="2">
        <v>290</v>
      </c>
      <c r="CH59" s="2" t="s">
        <v>205</v>
      </c>
      <c r="CI59" s="2" t="s">
        <v>204</v>
      </c>
      <c r="CJ59" s="2" t="s">
        <v>24</v>
      </c>
      <c r="CK59" s="2">
        <v>3</v>
      </c>
      <c r="CL59" s="2" t="s">
        <v>25</v>
      </c>
      <c r="CM59" s="2" t="s">
        <v>26</v>
      </c>
      <c r="CN59" s="2" t="s">
        <v>2546</v>
      </c>
      <c r="CO59" s="2" t="s">
        <v>28</v>
      </c>
      <c r="CP59" s="2">
        <v>5364454</v>
      </c>
      <c r="CQ59" s="2" t="s">
        <v>206</v>
      </c>
      <c r="CR59" s="2">
        <v>3</v>
      </c>
      <c r="CS59" s="2" t="s">
        <v>203</v>
      </c>
      <c r="CT59" s="2">
        <v>20</v>
      </c>
      <c r="CU59" s="2" t="s">
        <v>204</v>
      </c>
      <c r="CV59" s="2" t="s">
        <v>24</v>
      </c>
      <c r="CW59" s="2" t="s">
        <v>25</v>
      </c>
      <c r="CX59" s="2" t="s">
        <v>26</v>
      </c>
      <c r="CY59" s="2" t="s">
        <v>2546</v>
      </c>
      <c r="CZ59" s="2" t="s">
        <v>28</v>
      </c>
      <c r="DA59" s="4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 t="s">
        <v>202</v>
      </c>
      <c r="DW59" s="3" t="s">
        <v>203</v>
      </c>
      <c r="DX59" s="2">
        <v>20</v>
      </c>
      <c r="DY59" s="2" t="s">
        <v>204</v>
      </c>
      <c r="DZ59" s="2" t="s">
        <v>24</v>
      </c>
      <c r="EA59" s="2" t="s">
        <v>25</v>
      </c>
      <c r="EB59" s="2" t="s">
        <v>26</v>
      </c>
      <c r="EC59" s="2" t="s">
        <v>27</v>
      </c>
      <c r="ED59" s="2"/>
      <c r="EE59" s="2" t="s">
        <v>2546</v>
      </c>
      <c r="EF59" s="2">
        <v>40</v>
      </c>
      <c r="EG59" s="4">
        <v>3</v>
      </c>
      <c r="EH59" s="2" t="s">
        <v>28</v>
      </c>
      <c r="EI59" s="28" t="s">
        <v>2610</v>
      </c>
    </row>
    <row r="60" spans="84:139" ht="14.4">
      <c r="CF60" s="5">
        <v>2940000</v>
      </c>
      <c r="CG60" s="2">
        <v>290</v>
      </c>
      <c r="CH60" s="2" t="s">
        <v>208</v>
      </c>
      <c r="CI60" s="2" t="s">
        <v>204</v>
      </c>
      <c r="CJ60" s="2" t="s">
        <v>32</v>
      </c>
      <c r="CK60" s="2">
        <v>3</v>
      </c>
      <c r="CL60" s="2" t="s">
        <v>25</v>
      </c>
      <c r="CM60" s="2" t="s">
        <v>26</v>
      </c>
      <c r="CN60" s="2" t="s">
        <v>2546</v>
      </c>
      <c r="CO60" s="2" t="s">
        <v>28</v>
      </c>
      <c r="CP60" s="2">
        <v>5364457</v>
      </c>
      <c r="CQ60" s="2" t="s">
        <v>209</v>
      </c>
      <c r="CR60" s="2">
        <v>3</v>
      </c>
      <c r="CS60" s="2" t="s">
        <v>203</v>
      </c>
      <c r="CT60" s="2">
        <v>20</v>
      </c>
      <c r="CU60" s="2" t="s">
        <v>204</v>
      </c>
      <c r="CV60" s="2" t="s">
        <v>32</v>
      </c>
      <c r="CW60" s="2" t="s">
        <v>25</v>
      </c>
      <c r="CX60" s="2" t="s">
        <v>26</v>
      </c>
      <c r="CY60" s="2" t="s">
        <v>2546</v>
      </c>
      <c r="CZ60" s="2" t="s">
        <v>28</v>
      </c>
      <c r="DA60" s="4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 t="s">
        <v>207</v>
      </c>
      <c r="DW60" s="3" t="s">
        <v>203</v>
      </c>
      <c r="DX60" s="2">
        <v>20</v>
      </c>
      <c r="DY60" s="2" t="s">
        <v>204</v>
      </c>
      <c r="DZ60" s="2" t="s">
        <v>32</v>
      </c>
      <c r="EA60" s="2" t="s">
        <v>25</v>
      </c>
      <c r="EB60" s="2" t="s">
        <v>26</v>
      </c>
      <c r="EC60" s="2" t="s">
        <v>27</v>
      </c>
      <c r="ED60" s="2"/>
      <c r="EE60" s="2" t="s">
        <v>2546</v>
      </c>
      <c r="EF60" s="2">
        <v>40</v>
      </c>
      <c r="EG60" s="4">
        <v>3</v>
      </c>
      <c r="EH60" s="2" t="s">
        <v>28</v>
      </c>
      <c r="EI60" s="28" t="s">
        <v>2611</v>
      </c>
    </row>
    <row r="61" spans="84:139" ht="14.4">
      <c r="CF61" s="5">
        <v>2940300</v>
      </c>
      <c r="CG61" s="2">
        <v>290</v>
      </c>
      <c r="CH61" s="2" t="s">
        <v>211</v>
      </c>
      <c r="CI61" s="2" t="s">
        <v>204</v>
      </c>
      <c r="CJ61" s="2" t="s">
        <v>36</v>
      </c>
      <c r="CK61" s="2">
        <v>3</v>
      </c>
      <c r="CL61" s="2" t="s">
        <v>25</v>
      </c>
      <c r="CM61" s="2" t="s">
        <v>26</v>
      </c>
      <c r="CN61" s="2" t="s">
        <v>2546</v>
      </c>
      <c r="CO61" s="2" t="s">
        <v>28</v>
      </c>
      <c r="CP61" s="2">
        <v>5364483</v>
      </c>
      <c r="CQ61" s="2" t="s">
        <v>212</v>
      </c>
      <c r="CR61" s="2">
        <v>3</v>
      </c>
      <c r="CS61" s="2" t="s">
        <v>203</v>
      </c>
      <c r="CT61" s="2">
        <v>20</v>
      </c>
      <c r="CU61" s="2" t="s">
        <v>204</v>
      </c>
      <c r="CV61" s="2" t="s">
        <v>36</v>
      </c>
      <c r="CW61" s="2" t="s">
        <v>25</v>
      </c>
      <c r="CX61" s="2" t="s">
        <v>26</v>
      </c>
      <c r="CY61" s="2" t="s">
        <v>2546</v>
      </c>
      <c r="CZ61" s="2" t="s">
        <v>28</v>
      </c>
      <c r="DA61" s="4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6" t="s">
        <v>210</v>
      </c>
      <c r="DW61" s="3" t="s">
        <v>203</v>
      </c>
      <c r="DX61" s="2">
        <v>20</v>
      </c>
      <c r="DY61" s="2" t="s">
        <v>204</v>
      </c>
      <c r="DZ61" s="2" t="s">
        <v>36</v>
      </c>
      <c r="EA61" s="2" t="s">
        <v>25</v>
      </c>
      <c r="EB61" s="2" t="s">
        <v>26</v>
      </c>
      <c r="EC61" s="2" t="s">
        <v>27</v>
      </c>
      <c r="ED61" s="2"/>
      <c r="EE61" s="2" t="s">
        <v>2546</v>
      </c>
      <c r="EF61" s="2">
        <v>40</v>
      </c>
      <c r="EG61" s="4">
        <v>3</v>
      </c>
      <c r="EH61" s="2" t="s">
        <v>28</v>
      </c>
      <c r="EI61" s="28" t="s">
        <v>2612</v>
      </c>
    </row>
    <row r="62" spans="84:139" ht="14.4">
      <c r="CF62" s="5">
        <v>2930300</v>
      </c>
      <c r="CG62" s="2">
        <v>290</v>
      </c>
      <c r="CH62" s="2" t="s">
        <v>215</v>
      </c>
      <c r="CI62" s="2" t="s">
        <v>214</v>
      </c>
      <c r="CJ62" s="2" t="s">
        <v>41</v>
      </c>
      <c r="CK62" s="2">
        <v>3</v>
      </c>
      <c r="CL62" s="2" t="s">
        <v>25</v>
      </c>
      <c r="CM62" s="2" t="s">
        <v>26</v>
      </c>
      <c r="CN62" s="2" t="s">
        <v>2546</v>
      </c>
      <c r="CO62" s="2" t="s">
        <v>28</v>
      </c>
      <c r="CP62" s="2"/>
      <c r="CQ62" s="2" t="s">
        <v>102</v>
      </c>
      <c r="CR62" s="2" t="s">
        <v>102</v>
      </c>
      <c r="CS62" s="2" t="s">
        <v>102</v>
      </c>
      <c r="CT62" s="2" t="s">
        <v>102</v>
      </c>
      <c r="CU62" s="2" t="s">
        <v>102</v>
      </c>
      <c r="CV62" s="2" t="s">
        <v>102</v>
      </c>
      <c r="CW62" s="2" t="s">
        <v>102</v>
      </c>
      <c r="CX62" s="2" t="s">
        <v>102</v>
      </c>
      <c r="CY62" s="2" t="s">
        <v>102</v>
      </c>
      <c r="CZ62" s="2" t="s">
        <v>102</v>
      </c>
      <c r="DA62" s="4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6" t="s">
        <v>213</v>
      </c>
      <c r="DW62" s="3" t="s">
        <v>203</v>
      </c>
      <c r="DX62" s="2">
        <v>28</v>
      </c>
      <c r="DY62" s="2" t="s">
        <v>214</v>
      </c>
      <c r="DZ62" s="2" t="s">
        <v>41</v>
      </c>
      <c r="EA62" s="2" t="s">
        <v>25</v>
      </c>
      <c r="EB62" s="2" t="s">
        <v>26</v>
      </c>
      <c r="EC62" s="2" t="s">
        <v>27</v>
      </c>
      <c r="ED62" s="2"/>
      <c r="EE62" s="2" t="s">
        <v>2546</v>
      </c>
      <c r="EF62" s="2">
        <v>40</v>
      </c>
      <c r="EG62" s="4">
        <v>3</v>
      </c>
      <c r="EH62" s="2" t="s">
        <v>28</v>
      </c>
      <c r="EI62" s="28" t="s">
        <v>2613</v>
      </c>
    </row>
    <row r="63" spans="84:139" ht="14.4">
      <c r="CF63" s="5">
        <v>2930400</v>
      </c>
      <c r="CG63" s="2">
        <v>290</v>
      </c>
      <c r="CH63" s="2" t="s">
        <v>217</v>
      </c>
      <c r="CI63" s="2" t="s">
        <v>214</v>
      </c>
      <c r="CJ63" s="2" t="s">
        <v>24</v>
      </c>
      <c r="CK63" s="2">
        <v>3</v>
      </c>
      <c r="CL63" s="2" t="s">
        <v>25</v>
      </c>
      <c r="CM63" s="2" t="s">
        <v>26</v>
      </c>
      <c r="CN63" s="2" t="s">
        <v>2546</v>
      </c>
      <c r="CO63" s="2" t="s">
        <v>28</v>
      </c>
      <c r="CP63" s="2">
        <v>5364487</v>
      </c>
      <c r="CQ63" s="2" t="s">
        <v>218</v>
      </c>
      <c r="CR63" s="2">
        <v>3</v>
      </c>
      <c r="CS63" s="2" t="s">
        <v>203</v>
      </c>
      <c r="CT63" s="2">
        <v>28</v>
      </c>
      <c r="CU63" s="2" t="s">
        <v>214</v>
      </c>
      <c r="CV63" s="2" t="s">
        <v>24</v>
      </c>
      <c r="CW63" s="2" t="s">
        <v>25</v>
      </c>
      <c r="CX63" s="2" t="s">
        <v>26</v>
      </c>
      <c r="CY63" s="2" t="s">
        <v>2546</v>
      </c>
      <c r="CZ63" s="2" t="s">
        <v>28</v>
      </c>
      <c r="DA63" s="4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 t="s">
        <v>216</v>
      </c>
      <c r="DW63" s="3" t="s">
        <v>203</v>
      </c>
      <c r="DX63" s="2">
        <v>28</v>
      </c>
      <c r="DY63" s="2" t="s">
        <v>214</v>
      </c>
      <c r="DZ63" s="2" t="s">
        <v>24</v>
      </c>
      <c r="EA63" s="2" t="s">
        <v>25</v>
      </c>
      <c r="EB63" s="2" t="s">
        <v>26</v>
      </c>
      <c r="EC63" s="2" t="s">
        <v>27</v>
      </c>
      <c r="ED63" s="2"/>
      <c r="EE63" s="2" t="s">
        <v>2546</v>
      </c>
      <c r="EF63" s="2">
        <v>40</v>
      </c>
      <c r="EG63" s="4">
        <v>3</v>
      </c>
      <c r="EH63" s="2" t="s">
        <v>28</v>
      </c>
      <c r="EI63" s="28" t="s">
        <v>2614</v>
      </c>
    </row>
    <row r="64" spans="84:139" ht="14.4">
      <c r="CF64" s="5">
        <v>2935400</v>
      </c>
      <c r="CG64" s="2">
        <v>290</v>
      </c>
      <c r="CH64" s="2" t="s">
        <v>220</v>
      </c>
      <c r="CI64" s="2" t="s">
        <v>214</v>
      </c>
      <c r="CJ64" s="2" t="s">
        <v>85</v>
      </c>
      <c r="CK64" s="2">
        <v>3</v>
      </c>
      <c r="CL64" s="2" t="s">
        <v>25</v>
      </c>
      <c r="CM64" s="2" t="s">
        <v>26</v>
      </c>
      <c r="CN64" s="2" t="s">
        <v>2546</v>
      </c>
      <c r="CO64" s="2" t="s">
        <v>28</v>
      </c>
      <c r="CP64" s="2">
        <v>5364490</v>
      </c>
      <c r="CQ64" s="2" t="s">
        <v>221</v>
      </c>
      <c r="CR64" s="2">
        <v>3</v>
      </c>
      <c r="CS64" s="2" t="s">
        <v>203</v>
      </c>
      <c r="CT64" s="2">
        <v>28</v>
      </c>
      <c r="CU64" s="2" t="s">
        <v>214</v>
      </c>
      <c r="CV64" s="2" t="s">
        <v>85</v>
      </c>
      <c r="CW64" s="2" t="s">
        <v>25</v>
      </c>
      <c r="CX64" s="2" t="s">
        <v>26</v>
      </c>
      <c r="CY64" s="2" t="s">
        <v>2546</v>
      </c>
      <c r="CZ64" s="2" t="s">
        <v>28</v>
      </c>
      <c r="DA64" s="4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 t="s">
        <v>219</v>
      </c>
      <c r="DW64" s="3" t="s">
        <v>203</v>
      </c>
      <c r="DX64" s="2">
        <v>28</v>
      </c>
      <c r="DY64" s="2" t="s">
        <v>214</v>
      </c>
      <c r="DZ64" s="2" t="s">
        <v>85</v>
      </c>
      <c r="EA64" s="2" t="s">
        <v>25</v>
      </c>
      <c r="EB64" s="2" t="s">
        <v>26</v>
      </c>
      <c r="EC64" s="2" t="s">
        <v>27</v>
      </c>
      <c r="ED64" s="2"/>
      <c r="EE64" s="2" t="s">
        <v>2546</v>
      </c>
      <c r="EF64" s="2">
        <v>40</v>
      </c>
      <c r="EG64" s="4">
        <v>3</v>
      </c>
      <c r="EH64" s="2" t="s">
        <v>28</v>
      </c>
      <c r="EI64" s="28" t="s">
        <v>2615</v>
      </c>
    </row>
    <row r="65" spans="84:139" ht="14.4">
      <c r="CF65" s="5">
        <v>2940400</v>
      </c>
      <c r="CG65" s="2">
        <v>290</v>
      </c>
      <c r="CH65" s="2" t="s">
        <v>223</v>
      </c>
      <c r="CI65" s="2" t="s">
        <v>214</v>
      </c>
      <c r="CJ65" s="2" t="s">
        <v>32</v>
      </c>
      <c r="CK65" s="2">
        <v>3</v>
      </c>
      <c r="CL65" s="2" t="s">
        <v>25</v>
      </c>
      <c r="CM65" s="2" t="s">
        <v>26</v>
      </c>
      <c r="CN65" s="2" t="s">
        <v>2546</v>
      </c>
      <c r="CO65" s="2" t="s">
        <v>28</v>
      </c>
      <c r="CP65" s="2">
        <v>5364493</v>
      </c>
      <c r="CQ65" s="2" t="s">
        <v>224</v>
      </c>
      <c r="CR65" s="2">
        <v>3</v>
      </c>
      <c r="CS65" s="2" t="s">
        <v>203</v>
      </c>
      <c r="CT65" s="2">
        <v>28</v>
      </c>
      <c r="CU65" s="2" t="s">
        <v>214</v>
      </c>
      <c r="CV65" s="2" t="s">
        <v>32</v>
      </c>
      <c r="CW65" s="2" t="s">
        <v>25</v>
      </c>
      <c r="CX65" s="2" t="s">
        <v>26</v>
      </c>
      <c r="CY65" s="2" t="s">
        <v>2546</v>
      </c>
      <c r="CZ65" s="2" t="s">
        <v>28</v>
      </c>
      <c r="DA65" s="4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6" t="s">
        <v>222</v>
      </c>
      <c r="DW65" s="3" t="s">
        <v>203</v>
      </c>
      <c r="DX65" s="2">
        <v>28</v>
      </c>
      <c r="DY65" s="2" t="s">
        <v>214</v>
      </c>
      <c r="DZ65" s="2" t="s">
        <v>32</v>
      </c>
      <c r="EA65" s="2" t="s">
        <v>25</v>
      </c>
      <c r="EB65" s="2" t="s">
        <v>26</v>
      </c>
      <c r="EC65" s="2" t="s">
        <v>27</v>
      </c>
      <c r="ED65" s="2"/>
      <c r="EE65" s="2" t="s">
        <v>2546</v>
      </c>
      <c r="EF65" s="2">
        <v>40</v>
      </c>
      <c r="EG65" s="4">
        <v>3</v>
      </c>
      <c r="EH65" s="2" t="s">
        <v>28</v>
      </c>
      <c r="EI65" s="28" t="s">
        <v>2616</v>
      </c>
    </row>
    <row r="66" spans="84:139" ht="14.4">
      <c r="CF66" s="5">
        <v>2940600</v>
      </c>
      <c r="CG66" s="2">
        <v>290</v>
      </c>
      <c r="CH66" s="2" t="s">
        <v>226</v>
      </c>
      <c r="CI66" s="2" t="s">
        <v>214</v>
      </c>
      <c r="CJ66" s="2" t="s">
        <v>51</v>
      </c>
      <c r="CK66" s="2">
        <v>3</v>
      </c>
      <c r="CL66" s="2" t="s">
        <v>25</v>
      </c>
      <c r="CM66" s="2" t="s">
        <v>26</v>
      </c>
      <c r="CN66" s="2" t="s">
        <v>2546</v>
      </c>
      <c r="CO66" s="2" t="s">
        <v>28</v>
      </c>
      <c r="CP66" s="2">
        <v>5364498</v>
      </c>
      <c r="CQ66" s="2" t="s">
        <v>227</v>
      </c>
      <c r="CR66" s="2">
        <v>3</v>
      </c>
      <c r="CS66" s="2" t="s">
        <v>203</v>
      </c>
      <c r="CT66" s="2">
        <v>28</v>
      </c>
      <c r="CU66" s="2" t="s">
        <v>214</v>
      </c>
      <c r="CV66" s="2" t="s">
        <v>51</v>
      </c>
      <c r="CW66" s="2" t="s">
        <v>25</v>
      </c>
      <c r="CX66" s="2" t="s">
        <v>26</v>
      </c>
      <c r="CY66" s="2" t="s">
        <v>2546</v>
      </c>
      <c r="CZ66" s="2" t="s">
        <v>28</v>
      </c>
      <c r="DA66" s="4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6" t="s">
        <v>225</v>
      </c>
      <c r="DW66" s="3" t="s">
        <v>203</v>
      </c>
      <c r="DX66" s="2">
        <v>28</v>
      </c>
      <c r="DY66" s="2" t="s">
        <v>214</v>
      </c>
      <c r="DZ66" s="2" t="s">
        <v>51</v>
      </c>
      <c r="EA66" s="2" t="s">
        <v>25</v>
      </c>
      <c r="EB66" s="2" t="s">
        <v>26</v>
      </c>
      <c r="EC66" s="2" t="s">
        <v>27</v>
      </c>
      <c r="ED66" s="2"/>
      <c r="EE66" s="2" t="s">
        <v>2546</v>
      </c>
      <c r="EF66" s="2">
        <v>40</v>
      </c>
      <c r="EG66" s="4">
        <v>3</v>
      </c>
      <c r="EH66" s="2" t="s">
        <v>28</v>
      </c>
      <c r="EI66" s="28" t="s">
        <v>2617</v>
      </c>
    </row>
    <row r="67" spans="84:139" ht="14.4">
      <c r="CF67" s="5">
        <v>2940700</v>
      </c>
      <c r="CG67" s="2">
        <v>290</v>
      </c>
      <c r="CH67" s="2" t="s">
        <v>229</v>
      </c>
      <c r="CI67" s="2" t="s">
        <v>214</v>
      </c>
      <c r="CJ67" s="2" t="s">
        <v>36</v>
      </c>
      <c r="CK67" s="2">
        <v>3</v>
      </c>
      <c r="CL67" s="2" t="s">
        <v>25</v>
      </c>
      <c r="CM67" s="2" t="s">
        <v>26</v>
      </c>
      <c r="CN67" s="2" t="s">
        <v>2546</v>
      </c>
      <c r="CO67" s="2" t="s">
        <v>28</v>
      </c>
      <c r="CP67" s="2">
        <v>5364501</v>
      </c>
      <c r="CQ67" s="2" t="s">
        <v>230</v>
      </c>
      <c r="CR67" s="2">
        <v>3</v>
      </c>
      <c r="CS67" s="2" t="s">
        <v>203</v>
      </c>
      <c r="CT67" s="2">
        <v>28</v>
      </c>
      <c r="CU67" s="2" t="s">
        <v>214</v>
      </c>
      <c r="CV67" s="2" t="s">
        <v>36</v>
      </c>
      <c r="CW67" s="2" t="s">
        <v>25</v>
      </c>
      <c r="CX67" s="2" t="s">
        <v>26</v>
      </c>
      <c r="CY67" s="2" t="s">
        <v>2546</v>
      </c>
      <c r="CZ67" s="2" t="s">
        <v>28</v>
      </c>
      <c r="DA67" s="4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6" t="s">
        <v>228</v>
      </c>
      <c r="DW67" s="3" t="s">
        <v>203</v>
      </c>
      <c r="DX67" s="2">
        <v>28</v>
      </c>
      <c r="DY67" s="2" t="s">
        <v>214</v>
      </c>
      <c r="DZ67" s="2" t="s">
        <v>36</v>
      </c>
      <c r="EA67" s="2" t="s">
        <v>25</v>
      </c>
      <c r="EB67" s="2" t="s">
        <v>26</v>
      </c>
      <c r="EC67" s="2" t="s">
        <v>27</v>
      </c>
      <c r="ED67" s="2"/>
      <c r="EE67" s="2" t="s">
        <v>2546</v>
      </c>
      <c r="EF67" s="2">
        <v>40</v>
      </c>
      <c r="EG67" s="4">
        <v>3</v>
      </c>
      <c r="EH67" s="2" t="s">
        <v>28</v>
      </c>
      <c r="EI67" s="28" t="s">
        <v>2618</v>
      </c>
    </row>
    <row r="68" spans="84:139" ht="14.4">
      <c r="CF68" s="5">
        <v>2939600</v>
      </c>
      <c r="CG68" s="2">
        <v>290</v>
      </c>
      <c r="CH68" s="2" t="s">
        <v>234</v>
      </c>
      <c r="CI68" s="2" t="s">
        <v>233</v>
      </c>
      <c r="CJ68" s="2" t="s">
        <v>85</v>
      </c>
      <c r="CK68" s="2">
        <v>4</v>
      </c>
      <c r="CL68" s="2" t="s">
        <v>25</v>
      </c>
      <c r="CM68" s="2" t="s">
        <v>26</v>
      </c>
      <c r="CN68" s="2" t="s">
        <v>2546</v>
      </c>
      <c r="CO68" s="2" t="s">
        <v>28</v>
      </c>
      <c r="CP68" s="2">
        <v>5364741</v>
      </c>
      <c r="CQ68" s="2" t="s">
        <v>235</v>
      </c>
      <c r="CR68" s="2">
        <v>4</v>
      </c>
      <c r="CS68" s="2">
        <v>1</v>
      </c>
      <c r="CT68" s="2">
        <v>12</v>
      </c>
      <c r="CU68" s="2" t="s">
        <v>233</v>
      </c>
      <c r="CV68" s="2" t="s">
        <v>85</v>
      </c>
      <c r="CW68" s="2" t="s">
        <v>25</v>
      </c>
      <c r="CX68" s="2" t="s">
        <v>26</v>
      </c>
      <c r="CY68" s="2" t="s">
        <v>2546</v>
      </c>
      <c r="CZ68" s="2" t="s">
        <v>28</v>
      </c>
      <c r="DA68" s="4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 t="s">
        <v>231</v>
      </c>
      <c r="DW68" s="3" t="s">
        <v>232</v>
      </c>
      <c r="DX68" s="2">
        <v>12</v>
      </c>
      <c r="DY68" s="2" t="s">
        <v>233</v>
      </c>
      <c r="DZ68" s="2" t="s">
        <v>148</v>
      </c>
      <c r="EA68" s="2" t="s">
        <v>25</v>
      </c>
      <c r="EB68" s="2" t="s">
        <v>26</v>
      </c>
      <c r="EC68" s="2" t="s">
        <v>27</v>
      </c>
      <c r="ED68" s="2"/>
      <c r="EE68" s="2" t="s">
        <v>2546</v>
      </c>
      <c r="EF68" s="2">
        <v>40</v>
      </c>
      <c r="EG68" s="4">
        <v>4</v>
      </c>
      <c r="EH68" s="2" t="s">
        <v>28</v>
      </c>
      <c r="EI68" s="28" t="s">
        <v>2619</v>
      </c>
    </row>
    <row r="69" spans="84:139" ht="14.4">
      <c r="CF69" s="5">
        <v>2944400</v>
      </c>
      <c r="CG69" s="2">
        <v>290</v>
      </c>
      <c r="CH69" s="2" t="s">
        <v>238</v>
      </c>
      <c r="CI69" s="2" t="s">
        <v>237</v>
      </c>
      <c r="CJ69" s="2" t="s">
        <v>32</v>
      </c>
      <c r="CK69" s="2">
        <v>4</v>
      </c>
      <c r="CL69" s="2" t="s">
        <v>25</v>
      </c>
      <c r="CM69" s="2" t="s">
        <v>26</v>
      </c>
      <c r="CN69" s="2" t="s">
        <v>2546</v>
      </c>
      <c r="CO69" s="2" t="s">
        <v>28</v>
      </c>
      <c r="CP69" s="2">
        <v>5364728</v>
      </c>
      <c r="CQ69" s="2" t="s">
        <v>239</v>
      </c>
      <c r="CR69" s="2">
        <v>4</v>
      </c>
      <c r="CS69" s="2">
        <v>1</v>
      </c>
      <c r="CT69" s="2">
        <v>8</v>
      </c>
      <c r="CU69" s="2" t="s">
        <v>237</v>
      </c>
      <c r="CV69" s="2" t="s">
        <v>32</v>
      </c>
      <c r="CW69" s="2" t="s">
        <v>25</v>
      </c>
      <c r="CX69" s="2" t="s">
        <v>26</v>
      </c>
      <c r="CY69" s="2" t="s">
        <v>2546</v>
      </c>
      <c r="CZ69" s="2" t="s">
        <v>28</v>
      </c>
      <c r="DA69" s="4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 t="s">
        <v>236</v>
      </c>
      <c r="DW69" s="3" t="s">
        <v>232</v>
      </c>
      <c r="DX69" s="2">
        <v>8</v>
      </c>
      <c r="DY69" s="2" t="s">
        <v>237</v>
      </c>
      <c r="DZ69" s="2" t="s">
        <v>148</v>
      </c>
      <c r="EA69" s="2" t="s">
        <v>25</v>
      </c>
      <c r="EB69" s="2" t="s">
        <v>26</v>
      </c>
      <c r="EC69" s="2" t="s">
        <v>27</v>
      </c>
      <c r="ED69" s="2"/>
      <c r="EE69" s="2" t="s">
        <v>2546</v>
      </c>
      <c r="EF69" s="2">
        <v>40</v>
      </c>
      <c r="EG69" s="4">
        <v>4</v>
      </c>
      <c r="EH69" s="2" t="s">
        <v>28</v>
      </c>
      <c r="EI69" s="28" t="s">
        <v>2620</v>
      </c>
    </row>
    <row r="70" spans="84:139" ht="14.4">
      <c r="CF70" s="5">
        <v>2933600</v>
      </c>
      <c r="CG70" s="2">
        <v>290</v>
      </c>
      <c r="CH70" s="2" t="s">
        <v>243</v>
      </c>
      <c r="CI70" s="2" t="s">
        <v>242</v>
      </c>
      <c r="CJ70" s="2" t="s">
        <v>24</v>
      </c>
      <c r="CK70" s="2">
        <v>4</v>
      </c>
      <c r="CL70" s="2" t="s">
        <v>25</v>
      </c>
      <c r="CM70" s="2" t="s">
        <v>26</v>
      </c>
      <c r="CN70" s="2" t="s">
        <v>2546</v>
      </c>
      <c r="CO70" s="2" t="s">
        <v>28</v>
      </c>
      <c r="CP70" s="2">
        <v>5364702</v>
      </c>
      <c r="CQ70" s="2" t="s">
        <v>244</v>
      </c>
      <c r="CR70" s="2">
        <v>4</v>
      </c>
      <c r="CS70" s="2" t="s">
        <v>241</v>
      </c>
      <c r="CT70" s="2">
        <v>10</v>
      </c>
      <c r="CU70" s="2" t="s">
        <v>242</v>
      </c>
      <c r="CV70" s="2" t="s">
        <v>24</v>
      </c>
      <c r="CW70" s="2" t="s">
        <v>25</v>
      </c>
      <c r="CX70" s="2" t="s">
        <v>26</v>
      </c>
      <c r="CY70" s="2" t="s">
        <v>2546</v>
      </c>
      <c r="CZ70" s="2" t="s">
        <v>28</v>
      </c>
      <c r="DA70" s="4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6" t="s">
        <v>240</v>
      </c>
      <c r="DW70" s="3" t="s">
        <v>241</v>
      </c>
      <c r="DX70" s="2">
        <v>10</v>
      </c>
      <c r="DY70" s="2" t="s">
        <v>242</v>
      </c>
      <c r="DZ70" s="2" t="s">
        <v>24</v>
      </c>
      <c r="EA70" s="2" t="s">
        <v>25</v>
      </c>
      <c r="EB70" s="2" t="s">
        <v>26</v>
      </c>
      <c r="EC70" s="2" t="s">
        <v>27</v>
      </c>
      <c r="ED70" s="2"/>
      <c r="EE70" s="2" t="s">
        <v>2546</v>
      </c>
      <c r="EF70" s="2">
        <v>40</v>
      </c>
      <c r="EG70" s="4">
        <v>4</v>
      </c>
      <c r="EH70" s="2" t="s">
        <v>28</v>
      </c>
      <c r="EI70" s="28" t="s">
        <v>2621</v>
      </c>
    </row>
    <row r="71" spans="84:139" ht="14.4">
      <c r="CF71" s="5">
        <v>2943600</v>
      </c>
      <c r="CG71" s="2">
        <v>290</v>
      </c>
      <c r="CH71" s="2" t="s">
        <v>246</v>
      </c>
      <c r="CI71" s="2" t="s">
        <v>242</v>
      </c>
      <c r="CJ71" s="2" t="s">
        <v>32</v>
      </c>
      <c r="CK71" s="2">
        <v>4</v>
      </c>
      <c r="CL71" s="2" t="s">
        <v>25</v>
      </c>
      <c r="CM71" s="2" t="s">
        <v>26</v>
      </c>
      <c r="CN71" s="2" t="s">
        <v>2546</v>
      </c>
      <c r="CO71" s="2" t="s">
        <v>28</v>
      </c>
      <c r="CP71" s="2">
        <v>5364705</v>
      </c>
      <c r="CQ71" s="2" t="s">
        <v>247</v>
      </c>
      <c r="CR71" s="2">
        <v>4</v>
      </c>
      <c r="CS71" s="2" t="s">
        <v>241</v>
      </c>
      <c r="CT71" s="2">
        <v>10</v>
      </c>
      <c r="CU71" s="2" t="s">
        <v>242</v>
      </c>
      <c r="CV71" s="2" t="s">
        <v>32</v>
      </c>
      <c r="CW71" s="2" t="s">
        <v>25</v>
      </c>
      <c r="CX71" s="2" t="s">
        <v>26</v>
      </c>
      <c r="CY71" s="2" t="s">
        <v>2546</v>
      </c>
      <c r="CZ71" s="2" t="s">
        <v>28</v>
      </c>
      <c r="DA71" s="4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 t="s">
        <v>245</v>
      </c>
      <c r="DW71" s="3" t="s">
        <v>241</v>
      </c>
      <c r="DX71" s="2">
        <v>10</v>
      </c>
      <c r="DY71" s="2" t="s">
        <v>242</v>
      </c>
      <c r="DZ71" s="2" t="s">
        <v>32</v>
      </c>
      <c r="EA71" s="2" t="s">
        <v>25</v>
      </c>
      <c r="EB71" s="2" t="s">
        <v>26</v>
      </c>
      <c r="EC71" s="2" t="s">
        <v>27</v>
      </c>
      <c r="ED71" s="2"/>
      <c r="EE71" s="2" t="s">
        <v>2546</v>
      </c>
      <c r="EF71" s="2">
        <v>40</v>
      </c>
      <c r="EG71" s="4">
        <v>4</v>
      </c>
      <c r="EH71" s="2" t="s">
        <v>28</v>
      </c>
      <c r="EI71" s="28" t="s">
        <v>2622</v>
      </c>
    </row>
    <row r="72" spans="84:139" ht="14.4">
      <c r="CF72" s="5">
        <v>2933800</v>
      </c>
      <c r="CG72" s="2">
        <v>290</v>
      </c>
      <c r="CH72" s="2" t="s">
        <v>250</v>
      </c>
      <c r="CI72" s="2" t="s">
        <v>251</v>
      </c>
      <c r="CJ72" s="2" t="s">
        <v>24</v>
      </c>
      <c r="CK72" s="2">
        <v>4</v>
      </c>
      <c r="CL72" s="2" t="s">
        <v>25</v>
      </c>
      <c r="CM72" s="2" t="s">
        <v>26</v>
      </c>
      <c r="CN72" s="2" t="s">
        <v>2546</v>
      </c>
      <c r="CO72" s="2" t="s">
        <v>28</v>
      </c>
      <c r="CP72" s="2">
        <v>5364709</v>
      </c>
      <c r="CQ72" s="2" t="s">
        <v>252</v>
      </c>
      <c r="CR72" s="2">
        <v>4</v>
      </c>
      <c r="CS72" s="2" t="s">
        <v>241</v>
      </c>
      <c r="CT72" s="2">
        <v>16</v>
      </c>
      <c r="CU72" s="2" t="s">
        <v>249</v>
      </c>
      <c r="CV72" s="2" t="s">
        <v>24</v>
      </c>
      <c r="CW72" s="2" t="s">
        <v>25</v>
      </c>
      <c r="CX72" s="2" t="s">
        <v>26</v>
      </c>
      <c r="CY72" s="2" t="s">
        <v>2546</v>
      </c>
      <c r="CZ72" s="2" t="s">
        <v>28</v>
      </c>
      <c r="DA72" s="4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6" t="s">
        <v>248</v>
      </c>
      <c r="DW72" s="3" t="s">
        <v>241</v>
      </c>
      <c r="DX72" s="2">
        <v>16</v>
      </c>
      <c r="DY72" s="2" t="s">
        <v>249</v>
      </c>
      <c r="DZ72" s="2" t="s">
        <v>24</v>
      </c>
      <c r="EA72" s="2" t="s">
        <v>25</v>
      </c>
      <c r="EB72" s="2" t="s">
        <v>26</v>
      </c>
      <c r="EC72" s="2" t="s">
        <v>27</v>
      </c>
      <c r="ED72" s="2"/>
      <c r="EE72" s="2" t="s">
        <v>2546</v>
      </c>
      <c r="EF72" s="2">
        <v>40</v>
      </c>
      <c r="EG72" s="4">
        <v>4</v>
      </c>
      <c r="EH72" s="2" t="s">
        <v>28</v>
      </c>
      <c r="EI72" s="28" t="s">
        <v>2623</v>
      </c>
    </row>
    <row r="73" spans="84:139" ht="14.4">
      <c r="CF73" s="5">
        <v>2943800</v>
      </c>
      <c r="CG73" s="2">
        <v>290</v>
      </c>
      <c r="CH73" s="2" t="s">
        <v>254</v>
      </c>
      <c r="CI73" s="2" t="s">
        <v>255</v>
      </c>
      <c r="CJ73" s="2" t="s">
        <v>32</v>
      </c>
      <c r="CK73" s="2">
        <v>4</v>
      </c>
      <c r="CL73" s="2" t="s">
        <v>25</v>
      </c>
      <c r="CM73" s="2" t="s">
        <v>26</v>
      </c>
      <c r="CN73" s="2" t="s">
        <v>2546</v>
      </c>
      <c r="CO73" s="2" t="s">
        <v>28</v>
      </c>
      <c r="CP73" s="2">
        <v>5364712</v>
      </c>
      <c r="CQ73" s="2" t="s">
        <v>256</v>
      </c>
      <c r="CR73" s="2">
        <v>4</v>
      </c>
      <c r="CS73" s="2" t="s">
        <v>241</v>
      </c>
      <c r="CT73" s="2">
        <v>16</v>
      </c>
      <c r="CU73" s="2" t="s">
        <v>249</v>
      </c>
      <c r="CV73" s="2" t="s">
        <v>32</v>
      </c>
      <c r="CW73" s="2" t="s">
        <v>25</v>
      </c>
      <c r="CX73" s="2" t="s">
        <v>26</v>
      </c>
      <c r="CY73" s="2" t="s">
        <v>2546</v>
      </c>
      <c r="CZ73" s="2" t="s">
        <v>28</v>
      </c>
      <c r="DA73" s="4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 t="s">
        <v>253</v>
      </c>
      <c r="DW73" s="3" t="s">
        <v>241</v>
      </c>
      <c r="DX73" s="2">
        <v>16</v>
      </c>
      <c r="DY73" s="2" t="s">
        <v>249</v>
      </c>
      <c r="DZ73" s="2" t="s">
        <v>32</v>
      </c>
      <c r="EA73" s="2" t="s">
        <v>25</v>
      </c>
      <c r="EB73" s="2" t="s">
        <v>26</v>
      </c>
      <c r="EC73" s="2" t="s">
        <v>27</v>
      </c>
      <c r="ED73" s="2"/>
      <c r="EE73" s="2" t="s">
        <v>2546</v>
      </c>
      <c r="EF73" s="2">
        <v>40</v>
      </c>
      <c r="EG73" s="4">
        <v>4</v>
      </c>
      <c r="EH73" s="2" t="s">
        <v>28</v>
      </c>
      <c r="EI73" s="28" t="s">
        <v>2624</v>
      </c>
    </row>
    <row r="74" spans="84:139" ht="14.4">
      <c r="CF74" s="5">
        <v>2931500</v>
      </c>
      <c r="CG74" s="2">
        <v>290</v>
      </c>
      <c r="CH74" s="2" t="s">
        <v>260</v>
      </c>
      <c r="CI74" s="2" t="s">
        <v>259</v>
      </c>
      <c r="CJ74" s="2" t="s">
        <v>41</v>
      </c>
      <c r="CK74" s="2">
        <v>3</v>
      </c>
      <c r="CL74" s="2" t="s">
        <v>25</v>
      </c>
      <c r="CM74" s="2" t="s">
        <v>26</v>
      </c>
      <c r="CN74" s="2" t="s">
        <v>2546</v>
      </c>
      <c r="CO74" s="2" t="s">
        <v>28</v>
      </c>
      <c r="CP74" s="2"/>
      <c r="CQ74" s="2" t="s">
        <v>102</v>
      </c>
      <c r="CR74" s="2" t="s">
        <v>102</v>
      </c>
      <c r="CS74" s="2" t="s">
        <v>102</v>
      </c>
      <c r="CT74" s="2" t="s">
        <v>102</v>
      </c>
      <c r="CU74" s="2" t="s">
        <v>102</v>
      </c>
      <c r="CV74" s="2" t="s">
        <v>102</v>
      </c>
      <c r="CW74" s="2" t="s">
        <v>102</v>
      </c>
      <c r="CX74" s="2" t="s">
        <v>102</v>
      </c>
      <c r="CY74" s="2" t="s">
        <v>102</v>
      </c>
      <c r="CZ74" s="2" t="s">
        <v>102</v>
      </c>
      <c r="DA74" s="4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6" t="s">
        <v>257</v>
      </c>
      <c r="DW74" s="3" t="s">
        <v>258</v>
      </c>
      <c r="DX74" s="2">
        <v>16</v>
      </c>
      <c r="DY74" s="2" t="s">
        <v>259</v>
      </c>
      <c r="DZ74" s="2" t="s">
        <v>41</v>
      </c>
      <c r="EA74" s="2" t="s">
        <v>25</v>
      </c>
      <c r="EB74" s="2" t="s">
        <v>26</v>
      </c>
      <c r="EC74" s="2" t="s">
        <v>27</v>
      </c>
      <c r="ED74" s="2"/>
      <c r="EE74" s="2" t="s">
        <v>2546</v>
      </c>
      <c r="EF74" s="2">
        <v>40</v>
      </c>
      <c r="EG74" s="4">
        <v>3</v>
      </c>
      <c r="EH74" s="2" t="s">
        <v>28</v>
      </c>
      <c r="EI74" s="28" t="s">
        <v>2625</v>
      </c>
    </row>
    <row r="75" spans="84:139" ht="14.4">
      <c r="CF75" s="5">
        <v>2931600</v>
      </c>
      <c r="CG75" s="2">
        <v>290</v>
      </c>
      <c r="CH75" s="2" t="s">
        <v>262</v>
      </c>
      <c r="CI75" s="2" t="s">
        <v>259</v>
      </c>
      <c r="CJ75" s="2" t="s">
        <v>24</v>
      </c>
      <c r="CK75" s="2">
        <v>3</v>
      </c>
      <c r="CL75" s="2" t="s">
        <v>25</v>
      </c>
      <c r="CM75" s="2" t="s">
        <v>26</v>
      </c>
      <c r="CN75" s="2" t="s">
        <v>2546</v>
      </c>
      <c r="CO75" s="2" t="s">
        <v>28</v>
      </c>
      <c r="CP75" s="2">
        <v>5364548</v>
      </c>
      <c r="CQ75" s="2" t="s">
        <v>263</v>
      </c>
      <c r="CR75" s="2">
        <v>3</v>
      </c>
      <c r="CS75" s="2" t="s">
        <v>258</v>
      </c>
      <c r="CT75" s="2">
        <v>16</v>
      </c>
      <c r="CU75" s="2" t="s">
        <v>259</v>
      </c>
      <c r="CV75" s="2" t="s">
        <v>24</v>
      </c>
      <c r="CW75" s="2" t="s">
        <v>25</v>
      </c>
      <c r="CX75" s="2" t="s">
        <v>26</v>
      </c>
      <c r="CY75" s="2" t="s">
        <v>2546</v>
      </c>
      <c r="CZ75" s="2" t="s">
        <v>28</v>
      </c>
      <c r="DA75" s="4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 t="s">
        <v>261</v>
      </c>
      <c r="DW75" s="3" t="s">
        <v>258</v>
      </c>
      <c r="DX75" s="2">
        <v>16</v>
      </c>
      <c r="DY75" s="2" t="s">
        <v>259</v>
      </c>
      <c r="DZ75" s="2" t="s">
        <v>24</v>
      </c>
      <c r="EA75" s="2" t="s">
        <v>25</v>
      </c>
      <c r="EB75" s="2" t="s">
        <v>26</v>
      </c>
      <c r="EC75" s="2" t="s">
        <v>27</v>
      </c>
      <c r="ED75" s="2"/>
      <c r="EE75" s="2" t="s">
        <v>2546</v>
      </c>
      <c r="EF75" s="2">
        <v>40</v>
      </c>
      <c r="EG75" s="4">
        <v>3</v>
      </c>
      <c r="EH75" s="2" t="s">
        <v>28</v>
      </c>
      <c r="EI75" s="28" t="s">
        <v>2626</v>
      </c>
    </row>
    <row r="76" spans="84:139" ht="14.4">
      <c r="CF76" s="5">
        <v>2941600</v>
      </c>
      <c r="CG76" s="2">
        <v>290</v>
      </c>
      <c r="CH76" s="2" t="s">
        <v>265</v>
      </c>
      <c r="CI76" s="2" t="s">
        <v>259</v>
      </c>
      <c r="CJ76" s="2" t="s">
        <v>32</v>
      </c>
      <c r="CK76" s="2">
        <v>3</v>
      </c>
      <c r="CL76" s="2" t="s">
        <v>25</v>
      </c>
      <c r="CM76" s="2" t="s">
        <v>26</v>
      </c>
      <c r="CN76" s="2" t="s">
        <v>2546</v>
      </c>
      <c r="CO76" s="2" t="s">
        <v>28</v>
      </c>
      <c r="CP76" s="2">
        <v>5364551</v>
      </c>
      <c r="CQ76" s="2" t="s">
        <v>266</v>
      </c>
      <c r="CR76" s="2">
        <v>3</v>
      </c>
      <c r="CS76" s="2" t="s">
        <v>258</v>
      </c>
      <c r="CT76" s="2">
        <v>16</v>
      </c>
      <c r="CU76" s="2" t="s">
        <v>259</v>
      </c>
      <c r="CV76" s="2" t="s">
        <v>32</v>
      </c>
      <c r="CW76" s="2" t="s">
        <v>25</v>
      </c>
      <c r="CX76" s="2" t="s">
        <v>26</v>
      </c>
      <c r="CY76" s="2" t="s">
        <v>2546</v>
      </c>
      <c r="CZ76" s="2" t="s">
        <v>28</v>
      </c>
      <c r="DA76" s="4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6" t="s">
        <v>264</v>
      </c>
      <c r="DW76" s="3" t="s">
        <v>258</v>
      </c>
      <c r="DX76" s="2">
        <v>16</v>
      </c>
      <c r="DY76" s="2" t="s">
        <v>259</v>
      </c>
      <c r="DZ76" s="2" t="s">
        <v>32</v>
      </c>
      <c r="EA76" s="2" t="s">
        <v>25</v>
      </c>
      <c r="EB76" s="2" t="s">
        <v>26</v>
      </c>
      <c r="EC76" s="2" t="s">
        <v>27</v>
      </c>
      <c r="ED76" s="2"/>
      <c r="EE76" s="2" t="s">
        <v>2546</v>
      </c>
      <c r="EF76" s="2">
        <v>40</v>
      </c>
      <c r="EG76" s="4">
        <v>3</v>
      </c>
      <c r="EH76" s="2" t="s">
        <v>28</v>
      </c>
      <c r="EI76" s="28" t="s">
        <v>2627</v>
      </c>
    </row>
    <row r="77" spans="84:139" ht="14.4">
      <c r="CF77" s="5">
        <v>2942100</v>
      </c>
      <c r="CG77" s="2">
        <v>290</v>
      </c>
      <c r="CH77" s="2" t="s">
        <v>268</v>
      </c>
      <c r="CI77" s="2" t="s">
        <v>259</v>
      </c>
      <c r="CJ77" s="2" t="s">
        <v>51</v>
      </c>
      <c r="CK77" s="2">
        <v>3</v>
      </c>
      <c r="CL77" s="2" t="s">
        <v>25</v>
      </c>
      <c r="CM77" s="2" t="s">
        <v>26</v>
      </c>
      <c r="CN77" s="2" t="s">
        <v>2546</v>
      </c>
      <c r="CO77" s="2" t="s">
        <v>28</v>
      </c>
      <c r="CP77" s="2">
        <v>5364555</v>
      </c>
      <c r="CQ77" s="2" t="s">
        <v>269</v>
      </c>
      <c r="CR77" s="2">
        <v>3</v>
      </c>
      <c r="CS77" s="2" t="s">
        <v>258</v>
      </c>
      <c r="CT77" s="2">
        <v>16</v>
      </c>
      <c r="CU77" s="2" t="s">
        <v>259</v>
      </c>
      <c r="CV77" s="2" t="s">
        <v>51</v>
      </c>
      <c r="CW77" s="2" t="s">
        <v>25</v>
      </c>
      <c r="CX77" s="2" t="s">
        <v>26</v>
      </c>
      <c r="CY77" s="2" t="s">
        <v>2546</v>
      </c>
      <c r="CZ77" s="2" t="s">
        <v>28</v>
      </c>
      <c r="DA77" s="4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6" t="s">
        <v>267</v>
      </c>
      <c r="DW77" s="3" t="s">
        <v>258</v>
      </c>
      <c r="DX77" s="2">
        <v>16</v>
      </c>
      <c r="DY77" s="2" t="s">
        <v>259</v>
      </c>
      <c r="DZ77" s="2" t="s">
        <v>51</v>
      </c>
      <c r="EA77" s="2" t="s">
        <v>25</v>
      </c>
      <c r="EB77" s="2" t="s">
        <v>26</v>
      </c>
      <c r="EC77" s="2" t="s">
        <v>27</v>
      </c>
      <c r="ED77" s="2"/>
      <c r="EE77" s="2" t="s">
        <v>2546</v>
      </c>
      <c r="EF77" s="2">
        <v>40</v>
      </c>
      <c r="EG77" s="4">
        <v>3</v>
      </c>
      <c r="EH77" s="2" t="s">
        <v>28</v>
      </c>
      <c r="EI77" s="28" t="s">
        <v>2628</v>
      </c>
    </row>
    <row r="78" spans="84:139" ht="14.4">
      <c r="CF78" s="5">
        <v>2941900</v>
      </c>
      <c r="CG78" s="2">
        <v>290</v>
      </c>
      <c r="CH78" s="2" t="s">
        <v>271</v>
      </c>
      <c r="CI78" s="2" t="s">
        <v>259</v>
      </c>
      <c r="CJ78" s="2" t="s">
        <v>36</v>
      </c>
      <c r="CK78" s="2">
        <v>3</v>
      </c>
      <c r="CL78" s="2" t="s">
        <v>25</v>
      </c>
      <c r="CM78" s="2" t="s">
        <v>26</v>
      </c>
      <c r="CN78" s="2" t="s">
        <v>2546</v>
      </c>
      <c r="CO78" s="2" t="s">
        <v>28</v>
      </c>
      <c r="CP78" s="2">
        <v>5364558</v>
      </c>
      <c r="CQ78" s="2" t="s">
        <v>272</v>
      </c>
      <c r="CR78" s="2">
        <v>3</v>
      </c>
      <c r="CS78" s="2" t="s">
        <v>258</v>
      </c>
      <c r="CT78" s="2">
        <v>16</v>
      </c>
      <c r="CU78" s="2" t="s">
        <v>259</v>
      </c>
      <c r="CV78" s="2" t="s">
        <v>36</v>
      </c>
      <c r="CW78" s="2" t="s">
        <v>25</v>
      </c>
      <c r="CX78" s="2" t="s">
        <v>26</v>
      </c>
      <c r="CY78" s="2" t="s">
        <v>2546</v>
      </c>
      <c r="CZ78" s="2" t="s">
        <v>28</v>
      </c>
      <c r="DA78" s="4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6" t="s">
        <v>270</v>
      </c>
      <c r="DW78" s="3" t="s">
        <v>258</v>
      </c>
      <c r="DX78" s="2">
        <v>16</v>
      </c>
      <c r="DY78" s="2" t="s">
        <v>259</v>
      </c>
      <c r="DZ78" s="2" t="s">
        <v>36</v>
      </c>
      <c r="EA78" s="2" t="s">
        <v>25</v>
      </c>
      <c r="EB78" s="2" t="s">
        <v>26</v>
      </c>
      <c r="EC78" s="2" t="s">
        <v>27</v>
      </c>
      <c r="ED78" s="2"/>
      <c r="EE78" s="2" t="s">
        <v>2546</v>
      </c>
      <c r="EF78" s="2">
        <v>40</v>
      </c>
      <c r="EG78" s="4">
        <v>3</v>
      </c>
      <c r="EH78" s="2" t="s">
        <v>28</v>
      </c>
      <c r="EI78" s="28" t="s">
        <v>2629</v>
      </c>
    </row>
    <row r="79" spans="84:139" ht="14.4">
      <c r="CF79" s="5">
        <v>2926800</v>
      </c>
      <c r="CG79" s="2">
        <v>290</v>
      </c>
      <c r="CH79" s="2" t="s">
        <v>275</v>
      </c>
      <c r="CI79" s="2" t="s">
        <v>274</v>
      </c>
      <c r="CJ79" s="2" t="s">
        <v>41</v>
      </c>
      <c r="CK79" s="2">
        <v>3</v>
      </c>
      <c r="CL79" s="2" t="s">
        <v>25</v>
      </c>
      <c r="CM79" s="2" t="s">
        <v>26</v>
      </c>
      <c r="CN79" s="2" t="s">
        <v>2546</v>
      </c>
      <c r="CO79" s="2" t="s">
        <v>28</v>
      </c>
      <c r="CP79" s="2"/>
      <c r="CQ79" s="2" t="s">
        <v>102</v>
      </c>
      <c r="CR79" s="2" t="s">
        <v>102</v>
      </c>
      <c r="CS79" s="2" t="s">
        <v>102</v>
      </c>
      <c r="CT79" s="2" t="s">
        <v>102</v>
      </c>
      <c r="CU79" s="2" t="s">
        <v>102</v>
      </c>
      <c r="CV79" s="2" t="s">
        <v>102</v>
      </c>
      <c r="CW79" s="2" t="s">
        <v>102</v>
      </c>
      <c r="CX79" s="2" t="s">
        <v>102</v>
      </c>
      <c r="CY79" s="2" t="s">
        <v>102</v>
      </c>
      <c r="CZ79" s="2" t="s">
        <v>102</v>
      </c>
      <c r="DA79" s="4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6" t="s">
        <v>273</v>
      </c>
      <c r="DW79" s="3" t="s">
        <v>258</v>
      </c>
      <c r="DX79" s="2">
        <v>24</v>
      </c>
      <c r="DY79" s="2" t="s">
        <v>274</v>
      </c>
      <c r="DZ79" s="2" t="s">
        <v>41</v>
      </c>
      <c r="EA79" s="2" t="s">
        <v>25</v>
      </c>
      <c r="EB79" s="2" t="s">
        <v>26</v>
      </c>
      <c r="EC79" s="2" t="s">
        <v>27</v>
      </c>
      <c r="ED79" s="2"/>
      <c r="EE79" s="2" t="s">
        <v>2546</v>
      </c>
      <c r="EF79" s="2">
        <v>40</v>
      </c>
      <c r="EG79" s="4">
        <v>3</v>
      </c>
      <c r="EH79" s="2" t="s">
        <v>28</v>
      </c>
      <c r="EI79" s="28" t="s">
        <v>2630</v>
      </c>
    </row>
    <row r="80" spans="84:139" ht="14.4">
      <c r="CF80" s="5">
        <v>2931800</v>
      </c>
      <c r="CG80" s="2">
        <v>290</v>
      </c>
      <c r="CH80" s="2" t="s">
        <v>277</v>
      </c>
      <c r="CI80" s="2" t="s">
        <v>274</v>
      </c>
      <c r="CJ80" s="2" t="s">
        <v>24</v>
      </c>
      <c r="CK80" s="2">
        <v>3</v>
      </c>
      <c r="CL80" s="2" t="s">
        <v>25</v>
      </c>
      <c r="CM80" s="2" t="s">
        <v>26</v>
      </c>
      <c r="CN80" s="2" t="s">
        <v>2546</v>
      </c>
      <c r="CO80" s="2" t="s">
        <v>28</v>
      </c>
      <c r="CP80" s="2">
        <v>5364562</v>
      </c>
      <c r="CQ80" s="2" t="s">
        <v>278</v>
      </c>
      <c r="CR80" s="2">
        <v>3</v>
      </c>
      <c r="CS80" s="2" t="s">
        <v>258</v>
      </c>
      <c r="CT80" s="2">
        <v>24</v>
      </c>
      <c r="CU80" s="2" t="s">
        <v>274</v>
      </c>
      <c r="CV80" s="2" t="s">
        <v>24</v>
      </c>
      <c r="CW80" s="2" t="s">
        <v>25</v>
      </c>
      <c r="CX80" s="2" t="s">
        <v>26</v>
      </c>
      <c r="CY80" s="2" t="s">
        <v>2546</v>
      </c>
      <c r="CZ80" s="2" t="s">
        <v>28</v>
      </c>
      <c r="DA80" s="4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 t="s">
        <v>276</v>
      </c>
      <c r="DW80" s="3" t="s">
        <v>258</v>
      </c>
      <c r="DX80" s="2">
        <v>24</v>
      </c>
      <c r="DY80" s="2" t="s">
        <v>274</v>
      </c>
      <c r="DZ80" s="2" t="s">
        <v>24</v>
      </c>
      <c r="EA80" s="2" t="s">
        <v>25</v>
      </c>
      <c r="EB80" s="2" t="s">
        <v>26</v>
      </c>
      <c r="EC80" s="2" t="s">
        <v>27</v>
      </c>
      <c r="ED80" s="2"/>
      <c r="EE80" s="2" t="s">
        <v>2546</v>
      </c>
      <c r="EF80" s="2">
        <v>40</v>
      </c>
      <c r="EG80" s="4">
        <v>3</v>
      </c>
      <c r="EH80" s="2" t="s">
        <v>28</v>
      </c>
      <c r="EI80" s="28" t="s">
        <v>2631</v>
      </c>
    </row>
    <row r="81" spans="84:139" ht="14.4">
      <c r="CF81" s="5">
        <v>2936800</v>
      </c>
      <c r="CG81" s="2">
        <v>290</v>
      </c>
      <c r="CH81" s="2" t="s">
        <v>280</v>
      </c>
      <c r="CI81" s="2" t="s">
        <v>274</v>
      </c>
      <c r="CJ81" s="2" t="s">
        <v>85</v>
      </c>
      <c r="CK81" s="2">
        <v>3</v>
      </c>
      <c r="CL81" s="2" t="s">
        <v>25</v>
      </c>
      <c r="CM81" s="2" t="s">
        <v>26</v>
      </c>
      <c r="CN81" s="2" t="s">
        <v>2546</v>
      </c>
      <c r="CO81" s="2" t="s">
        <v>28</v>
      </c>
      <c r="CP81" s="2">
        <v>5364565</v>
      </c>
      <c r="CQ81" s="2" t="s">
        <v>281</v>
      </c>
      <c r="CR81" s="2">
        <v>3</v>
      </c>
      <c r="CS81" s="2" t="s">
        <v>258</v>
      </c>
      <c r="CT81" s="2">
        <v>24</v>
      </c>
      <c r="CU81" s="2" t="s">
        <v>274</v>
      </c>
      <c r="CV81" s="2" t="s">
        <v>85</v>
      </c>
      <c r="CW81" s="2" t="s">
        <v>25</v>
      </c>
      <c r="CX81" s="2" t="s">
        <v>26</v>
      </c>
      <c r="CY81" s="2" t="s">
        <v>2546</v>
      </c>
      <c r="CZ81" s="2" t="s">
        <v>28</v>
      </c>
      <c r="DA81" s="4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 t="s">
        <v>279</v>
      </c>
      <c r="DW81" s="3" t="s">
        <v>258</v>
      </c>
      <c r="DX81" s="2">
        <v>24</v>
      </c>
      <c r="DY81" s="2" t="s">
        <v>274</v>
      </c>
      <c r="DZ81" s="2" t="s">
        <v>85</v>
      </c>
      <c r="EA81" s="2" t="s">
        <v>25</v>
      </c>
      <c r="EB81" s="2" t="s">
        <v>26</v>
      </c>
      <c r="EC81" s="2" t="s">
        <v>27</v>
      </c>
      <c r="ED81" s="2"/>
      <c r="EE81" s="2" t="s">
        <v>2546</v>
      </c>
      <c r="EF81" s="2">
        <v>40</v>
      </c>
      <c r="EG81" s="4">
        <v>3</v>
      </c>
      <c r="EH81" s="2" t="s">
        <v>28</v>
      </c>
      <c r="EI81" s="28" t="s">
        <v>2632</v>
      </c>
    </row>
    <row r="82" spans="84:139" ht="14.4">
      <c r="CF82" s="5">
        <v>2941800</v>
      </c>
      <c r="CG82" s="2">
        <v>290</v>
      </c>
      <c r="CH82" s="2" t="s">
        <v>283</v>
      </c>
      <c r="CI82" s="2" t="s">
        <v>274</v>
      </c>
      <c r="CJ82" s="2" t="s">
        <v>32</v>
      </c>
      <c r="CK82" s="2">
        <v>3</v>
      </c>
      <c r="CL82" s="2" t="s">
        <v>25</v>
      </c>
      <c r="CM82" s="2" t="s">
        <v>26</v>
      </c>
      <c r="CN82" s="2" t="s">
        <v>2546</v>
      </c>
      <c r="CO82" s="2" t="s">
        <v>28</v>
      </c>
      <c r="CP82" s="2">
        <v>5364568</v>
      </c>
      <c r="CQ82" s="2" t="s">
        <v>284</v>
      </c>
      <c r="CR82" s="2">
        <v>3</v>
      </c>
      <c r="CS82" s="2" t="s">
        <v>258</v>
      </c>
      <c r="CT82" s="2">
        <v>24</v>
      </c>
      <c r="CU82" s="2" t="s">
        <v>274</v>
      </c>
      <c r="CV82" s="2" t="s">
        <v>32</v>
      </c>
      <c r="CW82" s="2" t="s">
        <v>25</v>
      </c>
      <c r="CX82" s="2" t="s">
        <v>26</v>
      </c>
      <c r="CY82" s="2" t="s">
        <v>2546</v>
      </c>
      <c r="CZ82" s="2" t="s">
        <v>28</v>
      </c>
      <c r="DA82" s="4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6" t="s">
        <v>282</v>
      </c>
      <c r="DW82" s="3" t="s">
        <v>258</v>
      </c>
      <c r="DX82" s="2">
        <v>24</v>
      </c>
      <c r="DY82" s="2" t="s">
        <v>274</v>
      </c>
      <c r="DZ82" s="2" t="s">
        <v>32</v>
      </c>
      <c r="EA82" s="2" t="s">
        <v>25</v>
      </c>
      <c r="EB82" s="2" t="s">
        <v>26</v>
      </c>
      <c r="EC82" s="2" t="s">
        <v>27</v>
      </c>
      <c r="ED82" s="2"/>
      <c r="EE82" s="2" t="s">
        <v>2546</v>
      </c>
      <c r="EF82" s="2">
        <v>40</v>
      </c>
      <c r="EG82" s="4">
        <v>3</v>
      </c>
      <c r="EH82" s="2" t="s">
        <v>28</v>
      </c>
      <c r="EI82" s="28" t="s">
        <v>2633</v>
      </c>
    </row>
    <row r="83" spans="84:139" ht="14.4">
      <c r="CF83" s="5">
        <v>2941700</v>
      </c>
      <c r="CG83" s="2">
        <v>290</v>
      </c>
      <c r="CH83" s="2" t="s">
        <v>286</v>
      </c>
      <c r="CI83" s="2" t="s">
        <v>274</v>
      </c>
      <c r="CJ83" s="2" t="s">
        <v>51</v>
      </c>
      <c r="CK83" s="2">
        <v>3</v>
      </c>
      <c r="CL83" s="2" t="s">
        <v>25</v>
      </c>
      <c r="CM83" s="2" t="s">
        <v>26</v>
      </c>
      <c r="CN83" s="2" t="s">
        <v>2546</v>
      </c>
      <c r="CO83" s="2" t="s">
        <v>28</v>
      </c>
      <c r="CP83" s="2">
        <v>5364572</v>
      </c>
      <c r="CQ83" s="2" t="s">
        <v>287</v>
      </c>
      <c r="CR83" s="2">
        <v>3</v>
      </c>
      <c r="CS83" s="2" t="s">
        <v>258</v>
      </c>
      <c r="CT83" s="2">
        <v>24</v>
      </c>
      <c r="CU83" s="2" t="s">
        <v>274</v>
      </c>
      <c r="CV83" s="2" t="s">
        <v>51</v>
      </c>
      <c r="CW83" s="2" t="s">
        <v>25</v>
      </c>
      <c r="CX83" s="2" t="s">
        <v>26</v>
      </c>
      <c r="CY83" s="2" t="s">
        <v>2546</v>
      </c>
      <c r="CZ83" s="2" t="s">
        <v>28</v>
      </c>
      <c r="DA83" s="4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6" t="s">
        <v>285</v>
      </c>
      <c r="DW83" s="3" t="s">
        <v>258</v>
      </c>
      <c r="DX83" s="2">
        <v>24</v>
      </c>
      <c r="DY83" s="2" t="s">
        <v>274</v>
      </c>
      <c r="DZ83" s="2" t="s">
        <v>51</v>
      </c>
      <c r="EA83" s="2" t="s">
        <v>25</v>
      </c>
      <c r="EB83" s="2" t="s">
        <v>26</v>
      </c>
      <c r="EC83" s="2" t="s">
        <v>27</v>
      </c>
      <c r="ED83" s="2"/>
      <c r="EE83" s="2" t="s">
        <v>2546</v>
      </c>
      <c r="EF83" s="2">
        <v>40</v>
      </c>
      <c r="EG83" s="4">
        <v>3</v>
      </c>
      <c r="EH83" s="2" t="s">
        <v>28</v>
      </c>
      <c r="EI83" s="28" t="s">
        <v>2634</v>
      </c>
    </row>
    <row r="84" spans="84:139" ht="14.4">
      <c r="CF84" s="5">
        <v>2942300</v>
      </c>
      <c r="CG84" s="2">
        <v>290</v>
      </c>
      <c r="CH84" s="2" t="s">
        <v>289</v>
      </c>
      <c r="CI84" s="2" t="s">
        <v>274</v>
      </c>
      <c r="CJ84" s="2" t="s">
        <v>36</v>
      </c>
      <c r="CK84" s="2">
        <v>3</v>
      </c>
      <c r="CL84" s="2" t="s">
        <v>25</v>
      </c>
      <c r="CM84" s="2" t="s">
        <v>26</v>
      </c>
      <c r="CN84" s="2" t="s">
        <v>2546</v>
      </c>
      <c r="CO84" s="2" t="s">
        <v>28</v>
      </c>
      <c r="CP84" s="2">
        <v>5364575</v>
      </c>
      <c r="CQ84" s="2" t="s">
        <v>290</v>
      </c>
      <c r="CR84" s="2">
        <v>3</v>
      </c>
      <c r="CS84" s="2" t="s">
        <v>258</v>
      </c>
      <c r="CT84" s="2">
        <v>24</v>
      </c>
      <c r="CU84" s="2" t="s">
        <v>274</v>
      </c>
      <c r="CV84" s="2" t="s">
        <v>36</v>
      </c>
      <c r="CW84" s="2" t="s">
        <v>25</v>
      </c>
      <c r="CX84" s="2" t="s">
        <v>26</v>
      </c>
      <c r="CY84" s="2" t="s">
        <v>2546</v>
      </c>
      <c r="CZ84" s="2" t="s">
        <v>28</v>
      </c>
      <c r="DA84" s="4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6" t="s">
        <v>288</v>
      </c>
      <c r="DW84" s="3" t="s">
        <v>258</v>
      </c>
      <c r="DX84" s="2">
        <v>24</v>
      </c>
      <c r="DY84" s="2" t="s">
        <v>274</v>
      </c>
      <c r="DZ84" s="2" t="s">
        <v>36</v>
      </c>
      <c r="EA84" s="2" t="s">
        <v>25</v>
      </c>
      <c r="EB84" s="2" t="s">
        <v>26</v>
      </c>
      <c r="EC84" s="2" t="s">
        <v>27</v>
      </c>
      <c r="ED84" s="2"/>
      <c r="EE84" s="2" t="s">
        <v>2546</v>
      </c>
      <c r="EF84" s="2">
        <v>40</v>
      </c>
      <c r="EG84" s="4">
        <v>3</v>
      </c>
      <c r="EH84" s="2" t="s">
        <v>28</v>
      </c>
      <c r="EI84" s="28" t="s">
        <v>2635</v>
      </c>
    </row>
    <row r="85" spans="84:139" ht="14.4">
      <c r="CF85" s="5">
        <v>2930600</v>
      </c>
      <c r="CG85" s="2">
        <v>290</v>
      </c>
      <c r="CH85" s="2" t="s">
        <v>294</v>
      </c>
      <c r="CI85" s="2" t="s">
        <v>293</v>
      </c>
      <c r="CJ85" s="2" t="s">
        <v>41</v>
      </c>
      <c r="CK85" s="2">
        <v>3</v>
      </c>
      <c r="CL85" s="2" t="s">
        <v>25</v>
      </c>
      <c r="CM85" s="2" t="s">
        <v>26</v>
      </c>
      <c r="CN85" s="2" t="s">
        <v>2546</v>
      </c>
      <c r="CO85" s="2" t="s">
        <v>28</v>
      </c>
      <c r="CP85" s="2"/>
      <c r="CQ85" s="2" t="s">
        <v>102</v>
      </c>
      <c r="CR85" s="2" t="s">
        <v>102</v>
      </c>
      <c r="CS85" s="2" t="s">
        <v>102</v>
      </c>
      <c r="CT85" s="2" t="s">
        <v>102</v>
      </c>
      <c r="CU85" s="2" t="s">
        <v>102</v>
      </c>
      <c r="CV85" s="2" t="s">
        <v>102</v>
      </c>
      <c r="CW85" s="2" t="s">
        <v>102</v>
      </c>
      <c r="CX85" s="2" t="s">
        <v>102</v>
      </c>
      <c r="CY85" s="2" t="s">
        <v>102</v>
      </c>
      <c r="CZ85" s="2" t="s">
        <v>102</v>
      </c>
      <c r="DA85" s="4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6" t="s">
        <v>291</v>
      </c>
      <c r="DW85" s="3" t="s">
        <v>292</v>
      </c>
      <c r="DX85" s="2">
        <v>18</v>
      </c>
      <c r="DY85" s="2" t="s">
        <v>293</v>
      </c>
      <c r="DZ85" s="2" t="s">
        <v>41</v>
      </c>
      <c r="EA85" s="2" t="s">
        <v>25</v>
      </c>
      <c r="EB85" s="2" t="s">
        <v>26</v>
      </c>
      <c r="EC85" s="2" t="s">
        <v>27</v>
      </c>
      <c r="ED85" s="2"/>
      <c r="EE85" s="2" t="s">
        <v>2546</v>
      </c>
      <c r="EF85" s="2">
        <v>40</v>
      </c>
      <c r="EG85" s="4">
        <v>3</v>
      </c>
      <c r="EH85" s="2" t="s">
        <v>28</v>
      </c>
      <c r="EI85" s="28" t="s">
        <v>2636</v>
      </c>
    </row>
    <row r="86" spans="84:139" ht="14.4">
      <c r="CF86" s="5">
        <v>2930800</v>
      </c>
      <c r="CG86" s="2">
        <v>290</v>
      </c>
      <c r="CH86" s="2" t="s">
        <v>296</v>
      </c>
      <c r="CI86" s="2" t="s">
        <v>293</v>
      </c>
      <c r="CJ86" s="2" t="s">
        <v>24</v>
      </c>
      <c r="CK86" s="2">
        <v>3</v>
      </c>
      <c r="CL86" s="2" t="s">
        <v>25</v>
      </c>
      <c r="CM86" s="2" t="s">
        <v>26</v>
      </c>
      <c r="CN86" s="2" t="s">
        <v>2546</v>
      </c>
      <c r="CO86" s="2" t="s">
        <v>28</v>
      </c>
      <c r="CP86" s="2">
        <v>5364505</v>
      </c>
      <c r="CQ86" s="2" t="s">
        <v>297</v>
      </c>
      <c r="CR86" s="2">
        <v>3</v>
      </c>
      <c r="CS86" s="2" t="s">
        <v>292</v>
      </c>
      <c r="CT86" s="2">
        <v>18</v>
      </c>
      <c r="CU86" s="2" t="s">
        <v>293</v>
      </c>
      <c r="CV86" s="2" t="s">
        <v>24</v>
      </c>
      <c r="CW86" s="2" t="s">
        <v>25</v>
      </c>
      <c r="CX86" s="2" t="s">
        <v>26</v>
      </c>
      <c r="CY86" s="2" t="s">
        <v>2546</v>
      </c>
      <c r="CZ86" s="2" t="s">
        <v>28</v>
      </c>
      <c r="DA86" s="4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 t="s">
        <v>295</v>
      </c>
      <c r="DW86" s="3" t="s">
        <v>292</v>
      </c>
      <c r="DX86" s="2">
        <v>18</v>
      </c>
      <c r="DY86" s="2" t="s">
        <v>293</v>
      </c>
      <c r="DZ86" s="2" t="s">
        <v>24</v>
      </c>
      <c r="EA86" s="2" t="s">
        <v>25</v>
      </c>
      <c r="EB86" s="2" t="s">
        <v>26</v>
      </c>
      <c r="EC86" s="2" t="s">
        <v>27</v>
      </c>
      <c r="ED86" s="2"/>
      <c r="EE86" s="2" t="s">
        <v>2546</v>
      </c>
      <c r="EF86" s="2">
        <v>40</v>
      </c>
      <c r="EG86" s="4">
        <v>3</v>
      </c>
      <c r="EH86" s="2" t="s">
        <v>28</v>
      </c>
      <c r="EI86" s="28" t="s">
        <v>2637</v>
      </c>
    </row>
    <row r="87" spans="84:139" ht="14.4">
      <c r="CF87" s="5">
        <v>2940800</v>
      </c>
      <c r="CG87" s="2">
        <v>290</v>
      </c>
      <c r="CH87" s="2" t="s">
        <v>299</v>
      </c>
      <c r="CI87" s="2" t="s">
        <v>293</v>
      </c>
      <c r="CJ87" s="2" t="s">
        <v>32</v>
      </c>
      <c r="CK87" s="2">
        <v>3</v>
      </c>
      <c r="CL87" s="2" t="s">
        <v>25</v>
      </c>
      <c r="CM87" s="2" t="s">
        <v>26</v>
      </c>
      <c r="CN87" s="2" t="s">
        <v>2546</v>
      </c>
      <c r="CO87" s="2" t="s">
        <v>28</v>
      </c>
      <c r="CP87" s="2">
        <v>5364508</v>
      </c>
      <c r="CQ87" s="2" t="s">
        <v>300</v>
      </c>
      <c r="CR87" s="2">
        <v>3</v>
      </c>
      <c r="CS87" s="2" t="s">
        <v>292</v>
      </c>
      <c r="CT87" s="2">
        <v>18</v>
      </c>
      <c r="CU87" s="2" t="s">
        <v>293</v>
      </c>
      <c r="CV87" s="2" t="s">
        <v>32</v>
      </c>
      <c r="CW87" s="2" t="s">
        <v>25</v>
      </c>
      <c r="CX87" s="2" t="s">
        <v>26</v>
      </c>
      <c r="CY87" s="2" t="s">
        <v>2546</v>
      </c>
      <c r="CZ87" s="2" t="s">
        <v>28</v>
      </c>
      <c r="DA87" s="4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 t="s">
        <v>298</v>
      </c>
      <c r="DW87" s="3" t="s">
        <v>292</v>
      </c>
      <c r="DX87" s="2">
        <v>18</v>
      </c>
      <c r="DY87" s="2" t="s">
        <v>293</v>
      </c>
      <c r="DZ87" s="2" t="s">
        <v>32</v>
      </c>
      <c r="EA87" s="2" t="s">
        <v>25</v>
      </c>
      <c r="EB87" s="2" t="s">
        <v>26</v>
      </c>
      <c r="EC87" s="2" t="s">
        <v>27</v>
      </c>
      <c r="ED87" s="2"/>
      <c r="EE87" s="2" t="s">
        <v>2546</v>
      </c>
      <c r="EF87" s="2">
        <v>40</v>
      </c>
      <c r="EG87" s="4">
        <v>3</v>
      </c>
      <c r="EH87" s="2" t="s">
        <v>28</v>
      </c>
      <c r="EI87" s="28" t="s">
        <v>2638</v>
      </c>
    </row>
    <row r="88" spans="84:139" ht="14.4">
      <c r="CF88" s="5">
        <v>2941000</v>
      </c>
      <c r="CG88" s="2">
        <v>290</v>
      </c>
      <c r="CH88" s="2" t="s">
        <v>302</v>
      </c>
      <c r="CI88" s="2" t="s">
        <v>293</v>
      </c>
      <c r="CJ88" s="2" t="s">
        <v>51</v>
      </c>
      <c r="CK88" s="2">
        <v>3</v>
      </c>
      <c r="CL88" s="2" t="s">
        <v>25</v>
      </c>
      <c r="CM88" s="2" t="s">
        <v>26</v>
      </c>
      <c r="CN88" s="2" t="s">
        <v>2546</v>
      </c>
      <c r="CO88" s="2" t="s">
        <v>28</v>
      </c>
      <c r="CP88" s="2">
        <v>5364511</v>
      </c>
      <c r="CQ88" s="2" t="s">
        <v>303</v>
      </c>
      <c r="CR88" s="2">
        <v>3</v>
      </c>
      <c r="CS88" s="2" t="s">
        <v>292</v>
      </c>
      <c r="CT88" s="2">
        <v>18</v>
      </c>
      <c r="CU88" s="2" t="s">
        <v>293</v>
      </c>
      <c r="CV88" s="2" t="s">
        <v>51</v>
      </c>
      <c r="CW88" s="2" t="s">
        <v>25</v>
      </c>
      <c r="CX88" s="2" t="s">
        <v>26</v>
      </c>
      <c r="CY88" s="2" t="s">
        <v>2546</v>
      </c>
      <c r="CZ88" s="2" t="s">
        <v>28</v>
      </c>
      <c r="DA88" s="4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6" t="s">
        <v>301</v>
      </c>
      <c r="DW88" s="3" t="s">
        <v>292</v>
      </c>
      <c r="DX88" s="2">
        <v>18</v>
      </c>
      <c r="DY88" s="2" t="s">
        <v>293</v>
      </c>
      <c r="DZ88" s="2" t="s">
        <v>51</v>
      </c>
      <c r="EA88" s="2" t="s">
        <v>25</v>
      </c>
      <c r="EB88" s="2" t="s">
        <v>26</v>
      </c>
      <c r="EC88" s="2" t="s">
        <v>27</v>
      </c>
      <c r="ED88" s="2"/>
      <c r="EE88" s="2" t="s">
        <v>2546</v>
      </c>
      <c r="EF88" s="2">
        <v>40</v>
      </c>
      <c r="EG88" s="4">
        <v>3</v>
      </c>
      <c r="EH88" s="2" t="s">
        <v>28</v>
      </c>
      <c r="EI88" s="28" t="s">
        <v>2639</v>
      </c>
    </row>
    <row r="89" spans="84:139" ht="14.4">
      <c r="CF89" s="5">
        <v>2941100</v>
      </c>
      <c r="CG89" s="2">
        <v>290</v>
      </c>
      <c r="CH89" s="2" t="s">
        <v>305</v>
      </c>
      <c r="CI89" s="2" t="s">
        <v>293</v>
      </c>
      <c r="CJ89" s="2" t="s">
        <v>36</v>
      </c>
      <c r="CK89" s="2">
        <v>3</v>
      </c>
      <c r="CL89" s="2" t="s">
        <v>25</v>
      </c>
      <c r="CM89" s="2" t="s">
        <v>26</v>
      </c>
      <c r="CN89" s="2" t="s">
        <v>2546</v>
      </c>
      <c r="CO89" s="2" t="s">
        <v>28</v>
      </c>
      <c r="CP89" s="2">
        <v>5364514</v>
      </c>
      <c r="CQ89" s="2" t="s">
        <v>306</v>
      </c>
      <c r="CR89" s="2">
        <v>3</v>
      </c>
      <c r="CS89" s="2" t="s">
        <v>292</v>
      </c>
      <c r="CT89" s="2">
        <v>18</v>
      </c>
      <c r="CU89" s="2" t="s">
        <v>293</v>
      </c>
      <c r="CV89" s="2" t="s">
        <v>36</v>
      </c>
      <c r="CW89" s="2" t="s">
        <v>25</v>
      </c>
      <c r="CX89" s="2" t="s">
        <v>26</v>
      </c>
      <c r="CY89" s="2" t="s">
        <v>2546</v>
      </c>
      <c r="CZ89" s="2" t="s">
        <v>28</v>
      </c>
      <c r="DA89" s="4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6" t="s">
        <v>304</v>
      </c>
      <c r="DW89" s="3" t="s">
        <v>292</v>
      </c>
      <c r="DX89" s="2">
        <v>18</v>
      </c>
      <c r="DY89" s="2" t="s">
        <v>293</v>
      </c>
      <c r="DZ89" s="2" t="s">
        <v>36</v>
      </c>
      <c r="EA89" s="2" t="s">
        <v>25</v>
      </c>
      <c r="EB89" s="2" t="s">
        <v>26</v>
      </c>
      <c r="EC89" s="2" t="s">
        <v>27</v>
      </c>
      <c r="ED89" s="2"/>
      <c r="EE89" s="2" t="s">
        <v>2546</v>
      </c>
      <c r="EF89" s="2">
        <v>40</v>
      </c>
      <c r="EG89" s="4">
        <v>3</v>
      </c>
      <c r="EH89" s="2" t="s">
        <v>28</v>
      </c>
      <c r="EI89" s="28" t="s">
        <v>2640</v>
      </c>
    </row>
    <row r="90" spans="84:139" ht="14.4">
      <c r="CF90" s="5">
        <v>2926400</v>
      </c>
      <c r="CG90" s="2">
        <v>290</v>
      </c>
      <c r="CH90" s="2" t="s">
        <v>309</v>
      </c>
      <c r="CI90" s="2" t="s">
        <v>308</v>
      </c>
      <c r="CJ90" s="2" t="s">
        <v>41</v>
      </c>
      <c r="CK90" s="2">
        <v>3</v>
      </c>
      <c r="CL90" s="2" t="s">
        <v>25</v>
      </c>
      <c r="CM90" s="2" t="s">
        <v>26</v>
      </c>
      <c r="CN90" s="2" t="s">
        <v>2546</v>
      </c>
      <c r="CO90" s="2" t="s">
        <v>28</v>
      </c>
      <c r="CP90" s="2"/>
      <c r="CQ90" s="2" t="s">
        <v>102</v>
      </c>
      <c r="CR90" s="2" t="s">
        <v>102</v>
      </c>
      <c r="CS90" s="2" t="s">
        <v>102</v>
      </c>
      <c r="CT90" s="2" t="s">
        <v>102</v>
      </c>
      <c r="CU90" s="2" t="s">
        <v>102</v>
      </c>
      <c r="CV90" s="2" t="s">
        <v>102</v>
      </c>
      <c r="CW90" s="2" t="s">
        <v>102</v>
      </c>
      <c r="CX90" s="2" t="s">
        <v>102</v>
      </c>
      <c r="CY90" s="2" t="s">
        <v>102</v>
      </c>
      <c r="CZ90" s="2" t="s">
        <v>102</v>
      </c>
      <c r="DA90" s="4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6" t="s">
        <v>307</v>
      </c>
      <c r="DW90" s="3" t="s">
        <v>292</v>
      </c>
      <c r="DX90" s="2">
        <v>24</v>
      </c>
      <c r="DY90" s="2" t="s">
        <v>308</v>
      </c>
      <c r="DZ90" s="2" t="s">
        <v>41</v>
      </c>
      <c r="EA90" s="2" t="s">
        <v>25</v>
      </c>
      <c r="EB90" s="2" t="s">
        <v>26</v>
      </c>
      <c r="EC90" s="2" t="s">
        <v>27</v>
      </c>
      <c r="ED90" s="2"/>
      <c r="EE90" s="2" t="s">
        <v>2546</v>
      </c>
      <c r="EF90" s="2">
        <v>40</v>
      </c>
      <c r="EG90" s="4">
        <v>3</v>
      </c>
      <c r="EH90" s="2" t="s">
        <v>28</v>
      </c>
      <c r="EI90" s="28" t="s">
        <v>2641</v>
      </c>
    </row>
    <row r="91" spans="84:139" ht="14.4">
      <c r="CF91" s="5">
        <v>2931200</v>
      </c>
      <c r="CG91" s="2">
        <v>290</v>
      </c>
      <c r="CH91" s="2" t="s">
        <v>311</v>
      </c>
      <c r="CI91" s="2" t="s">
        <v>308</v>
      </c>
      <c r="CJ91" s="2" t="s">
        <v>24</v>
      </c>
      <c r="CK91" s="2">
        <v>3</v>
      </c>
      <c r="CL91" s="2" t="s">
        <v>25</v>
      </c>
      <c r="CM91" s="2" t="s">
        <v>26</v>
      </c>
      <c r="CN91" s="2" t="s">
        <v>2546</v>
      </c>
      <c r="CO91" s="2" t="s">
        <v>28</v>
      </c>
      <c r="CP91" s="2">
        <v>5364518</v>
      </c>
      <c r="CQ91" s="2" t="s">
        <v>312</v>
      </c>
      <c r="CR91" s="2">
        <v>3</v>
      </c>
      <c r="CS91" s="2" t="s">
        <v>292</v>
      </c>
      <c r="CT91" s="2">
        <v>24</v>
      </c>
      <c r="CU91" s="2" t="s">
        <v>308</v>
      </c>
      <c r="CV91" s="2" t="s">
        <v>24</v>
      </c>
      <c r="CW91" s="2" t="s">
        <v>25</v>
      </c>
      <c r="CX91" s="2" t="s">
        <v>26</v>
      </c>
      <c r="CY91" s="2" t="s">
        <v>2546</v>
      </c>
      <c r="CZ91" s="2" t="s">
        <v>28</v>
      </c>
      <c r="DA91" s="4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 t="s">
        <v>310</v>
      </c>
      <c r="DW91" s="3" t="s">
        <v>292</v>
      </c>
      <c r="DX91" s="2">
        <v>24</v>
      </c>
      <c r="DY91" s="2" t="s">
        <v>308</v>
      </c>
      <c r="DZ91" s="2" t="s">
        <v>24</v>
      </c>
      <c r="EA91" s="2" t="s">
        <v>25</v>
      </c>
      <c r="EB91" s="2" t="s">
        <v>26</v>
      </c>
      <c r="EC91" s="2" t="s">
        <v>27</v>
      </c>
      <c r="ED91" s="2"/>
      <c r="EE91" s="2" t="s">
        <v>2546</v>
      </c>
      <c r="EF91" s="2">
        <v>40</v>
      </c>
      <c r="EG91" s="4">
        <v>3</v>
      </c>
      <c r="EH91" s="2" t="s">
        <v>28</v>
      </c>
      <c r="EI91" s="28" t="s">
        <v>2642</v>
      </c>
    </row>
    <row r="92" spans="84:139" ht="14.4">
      <c r="CF92" s="5">
        <v>2936200</v>
      </c>
      <c r="CG92" s="2">
        <v>290</v>
      </c>
      <c r="CH92" s="2" t="s">
        <v>314</v>
      </c>
      <c r="CI92" s="2" t="s">
        <v>308</v>
      </c>
      <c r="CJ92" s="2" t="s">
        <v>85</v>
      </c>
      <c r="CK92" s="2">
        <v>3</v>
      </c>
      <c r="CL92" s="2" t="s">
        <v>25</v>
      </c>
      <c r="CM92" s="2" t="s">
        <v>26</v>
      </c>
      <c r="CN92" s="2" t="s">
        <v>2546</v>
      </c>
      <c r="CO92" s="2" t="s">
        <v>28</v>
      </c>
      <c r="CP92" s="2">
        <v>5364531</v>
      </c>
      <c r="CQ92" s="2" t="s">
        <v>315</v>
      </c>
      <c r="CR92" s="2">
        <v>3</v>
      </c>
      <c r="CS92" s="2" t="s">
        <v>292</v>
      </c>
      <c r="CT92" s="2">
        <v>24</v>
      </c>
      <c r="CU92" s="2" t="s">
        <v>308</v>
      </c>
      <c r="CV92" s="2" t="s">
        <v>85</v>
      </c>
      <c r="CW92" s="2" t="s">
        <v>25</v>
      </c>
      <c r="CX92" s="2" t="s">
        <v>26</v>
      </c>
      <c r="CY92" s="2" t="s">
        <v>2546</v>
      </c>
      <c r="CZ92" s="2" t="s">
        <v>28</v>
      </c>
      <c r="DA92" s="4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6" t="s">
        <v>313</v>
      </c>
      <c r="DW92" s="3" t="s">
        <v>292</v>
      </c>
      <c r="DX92" s="2">
        <v>24</v>
      </c>
      <c r="DY92" s="2" t="s">
        <v>308</v>
      </c>
      <c r="DZ92" s="2" t="s">
        <v>85</v>
      </c>
      <c r="EA92" s="2" t="s">
        <v>25</v>
      </c>
      <c r="EB92" s="2" t="s">
        <v>26</v>
      </c>
      <c r="EC92" s="2" t="s">
        <v>27</v>
      </c>
      <c r="ED92" s="2"/>
      <c r="EE92" s="2" t="s">
        <v>2546</v>
      </c>
      <c r="EF92" s="2">
        <v>40</v>
      </c>
      <c r="EG92" s="4">
        <v>3</v>
      </c>
      <c r="EH92" s="2" t="s">
        <v>28</v>
      </c>
      <c r="EI92" s="28" t="s">
        <v>2643</v>
      </c>
    </row>
    <row r="93" spans="84:139" ht="14.4">
      <c r="CF93" s="5">
        <v>2941200</v>
      </c>
      <c r="CG93" s="2">
        <v>290</v>
      </c>
      <c r="CH93" s="2" t="s">
        <v>317</v>
      </c>
      <c r="CI93" s="2" t="s">
        <v>308</v>
      </c>
      <c r="CJ93" s="2" t="s">
        <v>32</v>
      </c>
      <c r="CK93" s="2">
        <v>3</v>
      </c>
      <c r="CL93" s="2" t="s">
        <v>25</v>
      </c>
      <c r="CM93" s="2" t="s">
        <v>26</v>
      </c>
      <c r="CN93" s="2" t="s">
        <v>2546</v>
      </c>
      <c r="CO93" s="2" t="s">
        <v>28</v>
      </c>
      <c r="CP93" s="2">
        <v>5364534</v>
      </c>
      <c r="CQ93" s="2" t="s">
        <v>318</v>
      </c>
      <c r="CR93" s="2">
        <v>3</v>
      </c>
      <c r="CS93" s="2" t="s">
        <v>292</v>
      </c>
      <c r="CT93" s="2">
        <v>24</v>
      </c>
      <c r="CU93" s="2" t="s">
        <v>308</v>
      </c>
      <c r="CV93" s="2" t="s">
        <v>32</v>
      </c>
      <c r="CW93" s="2" t="s">
        <v>25</v>
      </c>
      <c r="CX93" s="2" t="s">
        <v>26</v>
      </c>
      <c r="CY93" s="2" t="s">
        <v>2546</v>
      </c>
      <c r="CZ93" s="2" t="s">
        <v>28</v>
      </c>
      <c r="DA93" s="4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 t="s">
        <v>316</v>
      </c>
      <c r="DW93" s="3" t="s">
        <v>292</v>
      </c>
      <c r="DX93" s="2">
        <v>24</v>
      </c>
      <c r="DY93" s="2" t="s">
        <v>308</v>
      </c>
      <c r="DZ93" s="2" t="s">
        <v>32</v>
      </c>
      <c r="EA93" s="2" t="s">
        <v>25</v>
      </c>
      <c r="EB93" s="2" t="s">
        <v>26</v>
      </c>
      <c r="EC93" s="2" t="s">
        <v>27</v>
      </c>
      <c r="ED93" s="2"/>
      <c r="EE93" s="2" t="s">
        <v>2546</v>
      </c>
      <c r="EF93" s="2">
        <v>40</v>
      </c>
      <c r="EG93" s="4">
        <v>3</v>
      </c>
      <c r="EH93" s="2" t="s">
        <v>28</v>
      </c>
      <c r="EI93" s="28" t="s">
        <v>2644</v>
      </c>
    </row>
    <row r="94" spans="84:139" ht="14.4">
      <c r="CF94" s="5">
        <v>2941300</v>
      </c>
      <c r="CG94" s="2">
        <v>290</v>
      </c>
      <c r="CH94" s="2" t="s">
        <v>320</v>
      </c>
      <c r="CI94" s="2" t="s">
        <v>308</v>
      </c>
      <c r="CJ94" s="2" t="s">
        <v>148</v>
      </c>
      <c r="CK94" s="2">
        <v>3</v>
      </c>
      <c r="CL94" s="2" t="s">
        <v>25</v>
      </c>
      <c r="CM94" s="2" t="s">
        <v>26</v>
      </c>
      <c r="CN94" s="2" t="s">
        <v>2546</v>
      </c>
      <c r="CO94" s="2" t="s">
        <v>28</v>
      </c>
      <c r="CP94" s="2">
        <v>5364537</v>
      </c>
      <c r="CQ94" s="2" t="s">
        <v>321</v>
      </c>
      <c r="CR94" s="2">
        <v>3</v>
      </c>
      <c r="CS94" s="2" t="s">
        <v>292</v>
      </c>
      <c r="CT94" s="2">
        <v>24</v>
      </c>
      <c r="CU94" s="2" t="s">
        <v>308</v>
      </c>
      <c r="CV94" s="2" t="s">
        <v>148</v>
      </c>
      <c r="CW94" s="2" t="s">
        <v>25</v>
      </c>
      <c r="CX94" s="2" t="s">
        <v>26</v>
      </c>
      <c r="CY94" s="2" t="s">
        <v>2546</v>
      </c>
      <c r="CZ94" s="2" t="s">
        <v>28</v>
      </c>
      <c r="DA94" s="4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6" t="s">
        <v>319</v>
      </c>
      <c r="DW94" s="3" t="s">
        <v>292</v>
      </c>
      <c r="DX94" s="2">
        <v>24</v>
      </c>
      <c r="DY94" s="2" t="s">
        <v>308</v>
      </c>
      <c r="DZ94" s="2" t="s">
        <v>148</v>
      </c>
      <c r="EA94" s="2" t="s">
        <v>25</v>
      </c>
      <c r="EB94" s="2" t="s">
        <v>26</v>
      </c>
      <c r="EC94" s="2" t="s">
        <v>27</v>
      </c>
      <c r="ED94" s="2"/>
      <c r="EE94" s="2" t="s">
        <v>2546</v>
      </c>
      <c r="EF94" s="2">
        <v>40</v>
      </c>
      <c r="EG94" s="4">
        <v>3</v>
      </c>
      <c r="EH94" s="2" t="s">
        <v>28</v>
      </c>
      <c r="EI94" s="28" t="s">
        <v>2645</v>
      </c>
    </row>
    <row r="95" spans="84:139" ht="14.4">
      <c r="CF95" s="5">
        <v>2941400</v>
      </c>
      <c r="CG95" s="2">
        <v>290</v>
      </c>
      <c r="CH95" s="2" t="s">
        <v>323</v>
      </c>
      <c r="CI95" s="2" t="s">
        <v>308</v>
      </c>
      <c r="CJ95" s="2" t="s">
        <v>51</v>
      </c>
      <c r="CK95" s="2">
        <v>3</v>
      </c>
      <c r="CL95" s="2" t="s">
        <v>25</v>
      </c>
      <c r="CM95" s="2" t="s">
        <v>26</v>
      </c>
      <c r="CN95" s="2" t="s">
        <v>2546</v>
      </c>
      <c r="CO95" s="2" t="s">
        <v>28</v>
      </c>
      <c r="CP95" s="2">
        <v>5364540</v>
      </c>
      <c r="CQ95" s="2" t="s">
        <v>324</v>
      </c>
      <c r="CR95" s="2">
        <v>3</v>
      </c>
      <c r="CS95" s="2" t="s">
        <v>292</v>
      </c>
      <c r="CT95" s="2">
        <v>24</v>
      </c>
      <c r="CU95" s="2" t="s">
        <v>308</v>
      </c>
      <c r="CV95" s="2" t="s">
        <v>51</v>
      </c>
      <c r="CW95" s="2" t="s">
        <v>25</v>
      </c>
      <c r="CX95" s="2" t="s">
        <v>26</v>
      </c>
      <c r="CY95" s="2" t="s">
        <v>2546</v>
      </c>
      <c r="CZ95" s="2" t="s">
        <v>28</v>
      </c>
      <c r="DA95" s="4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6" t="s">
        <v>322</v>
      </c>
      <c r="DW95" s="3" t="s">
        <v>292</v>
      </c>
      <c r="DX95" s="2">
        <v>24</v>
      </c>
      <c r="DY95" s="2" t="s">
        <v>308</v>
      </c>
      <c r="DZ95" s="2" t="s">
        <v>51</v>
      </c>
      <c r="EA95" s="2" t="s">
        <v>25</v>
      </c>
      <c r="EB95" s="2" t="s">
        <v>26</v>
      </c>
      <c r="EC95" s="2" t="s">
        <v>27</v>
      </c>
      <c r="ED95" s="2"/>
      <c r="EE95" s="2" t="s">
        <v>2546</v>
      </c>
      <c r="EF95" s="2">
        <v>40</v>
      </c>
      <c r="EG95" s="4">
        <v>3</v>
      </c>
      <c r="EH95" s="2" t="s">
        <v>28</v>
      </c>
      <c r="EI95" s="28" t="s">
        <v>2646</v>
      </c>
    </row>
    <row r="96" spans="84:139" ht="14.4">
      <c r="CF96" s="5">
        <v>2941500</v>
      </c>
      <c r="CG96" s="2">
        <v>290</v>
      </c>
      <c r="CH96" s="2" t="s">
        <v>326</v>
      </c>
      <c r="CI96" s="2" t="s">
        <v>308</v>
      </c>
      <c r="CJ96" s="2" t="s">
        <v>36</v>
      </c>
      <c r="CK96" s="2">
        <v>3</v>
      </c>
      <c r="CL96" s="2" t="s">
        <v>25</v>
      </c>
      <c r="CM96" s="2" t="s">
        <v>26</v>
      </c>
      <c r="CN96" s="2" t="s">
        <v>2546</v>
      </c>
      <c r="CO96" s="2" t="s">
        <v>28</v>
      </c>
      <c r="CP96" s="2">
        <v>5364543</v>
      </c>
      <c r="CQ96" s="2" t="s">
        <v>327</v>
      </c>
      <c r="CR96" s="2">
        <v>3</v>
      </c>
      <c r="CS96" s="2" t="s">
        <v>292</v>
      </c>
      <c r="CT96" s="2">
        <v>24</v>
      </c>
      <c r="CU96" s="2" t="s">
        <v>308</v>
      </c>
      <c r="CV96" s="2" t="s">
        <v>36</v>
      </c>
      <c r="CW96" s="2" t="s">
        <v>25</v>
      </c>
      <c r="CX96" s="2" t="s">
        <v>26</v>
      </c>
      <c r="CY96" s="2" t="s">
        <v>2546</v>
      </c>
      <c r="CZ96" s="2" t="s">
        <v>28</v>
      </c>
      <c r="DA96" s="4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6" t="s">
        <v>325</v>
      </c>
      <c r="DW96" s="3" t="s">
        <v>292</v>
      </c>
      <c r="DX96" s="2">
        <v>24</v>
      </c>
      <c r="DY96" s="2" t="s">
        <v>308</v>
      </c>
      <c r="DZ96" s="2" t="s">
        <v>36</v>
      </c>
      <c r="EA96" s="2" t="s">
        <v>25</v>
      </c>
      <c r="EB96" s="2" t="s">
        <v>26</v>
      </c>
      <c r="EC96" s="2" t="s">
        <v>27</v>
      </c>
      <c r="ED96" s="2"/>
      <c r="EE96" s="2" t="s">
        <v>2546</v>
      </c>
      <c r="EF96" s="2">
        <v>40</v>
      </c>
      <c r="EG96" s="4">
        <v>3</v>
      </c>
      <c r="EH96" s="2" t="s">
        <v>28</v>
      </c>
      <c r="EI96" s="28" t="s">
        <v>2647</v>
      </c>
    </row>
    <row r="97" spans="84:139" ht="14.4">
      <c r="CF97" s="5">
        <v>2943200</v>
      </c>
      <c r="CG97" s="2">
        <v>290</v>
      </c>
      <c r="CH97" s="2" t="s">
        <v>331</v>
      </c>
      <c r="CI97" s="2" t="s">
        <v>330</v>
      </c>
      <c r="CJ97" s="2" t="s">
        <v>32</v>
      </c>
      <c r="CK97" s="2">
        <v>4</v>
      </c>
      <c r="CL97" s="2" t="s">
        <v>25</v>
      </c>
      <c r="CM97" s="2" t="s">
        <v>26</v>
      </c>
      <c r="CN97" s="2" t="s">
        <v>2546</v>
      </c>
      <c r="CO97" s="2" t="s">
        <v>28</v>
      </c>
      <c r="CP97" s="2">
        <v>5364689</v>
      </c>
      <c r="CQ97" s="2" t="s">
        <v>332</v>
      </c>
      <c r="CR97" s="2">
        <v>3</v>
      </c>
      <c r="CS97" s="2" t="s">
        <v>329</v>
      </c>
      <c r="CT97" s="2">
        <v>11</v>
      </c>
      <c r="CU97" s="2" t="s">
        <v>330</v>
      </c>
      <c r="CV97" s="2" t="s">
        <v>32</v>
      </c>
      <c r="CW97" s="2" t="s">
        <v>25</v>
      </c>
      <c r="CX97" s="2" t="s">
        <v>26</v>
      </c>
      <c r="CY97" s="2" t="s">
        <v>2546</v>
      </c>
      <c r="CZ97" s="2" t="s">
        <v>28</v>
      </c>
      <c r="DA97" s="4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 t="s">
        <v>328</v>
      </c>
      <c r="DW97" s="3" t="s">
        <v>329</v>
      </c>
      <c r="DX97" s="2">
        <v>11</v>
      </c>
      <c r="DY97" s="2" t="s">
        <v>330</v>
      </c>
      <c r="DZ97" s="2" t="s">
        <v>32</v>
      </c>
      <c r="EA97" s="2" t="s">
        <v>25</v>
      </c>
      <c r="EB97" s="2" t="s">
        <v>26</v>
      </c>
      <c r="EC97" s="2" t="s">
        <v>27</v>
      </c>
      <c r="ED97" s="2"/>
      <c r="EE97" s="2" t="s">
        <v>2546</v>
      </c>
      <c r="EF97" s="2">
        <v>40</v>
      </c>
      <c r="EG97" s="4">
        <v>4</v>
      </c>
      <c r="EH97" s="2" t="s">
        <v>28</v>
      </c>
      <c r="EI97" s="28" t="s">
        <v>2648</v>
      </c>
    </row>
    <row r="98" spans="84:139" ht="14.4">
      <c r="CF98" s="5">
        <v>2933400</v>
      </c>
      <c r="CG98" s="2">
        <v>290</v>
      </c>
      <c r="CH98" s="2" t="s">
        <v>335</v>
      </c>
      <c r="CI98" s="2" t="s">
        <v>334</v>
      </c>
      <c r="CJ98" s="2" t="s">
        <v>24</v>
      </c>
      <c r="CK98" s="2">
        <v>4</v>
      </c>
      <c r="CL98" s="2" t="s">
        <v>25</v>
      </c>
      <c r="CM98" s="2" t="s">
        <v>26</v>
      </c>
      <c r="CN98" s="2" t="s">
        <v>2546</v>
      </c>
      <c r="CO98" s="2" t="s">
        <v>28</v>
      </c>
      <c r="CP98" s="2">
        <v>5364694</v>
      </c>
      <c r="CQ98" s="2" t="s">
        <v>336</v>
      </c>
      <c r="CR98" s="2">
        <v>3</v>
      </c>
      <c r="CS98" s="2" t="s">
        <v>329</v>
      </c>
      <c r="CT98" s="2">
        <v>18</v>
      </c>
      <c r="CU98" s="2" t="s">
        <v>334</v>
      </c>
      <c r="CV98" s="2" t="s">
        <v>24</v>
      </c>
      <c r="CW98" s="2" t="s">
        <v>25</v>
      </c>
      <c r="CX98" s="2" t="s">
        <v>26</v>
      </c>
      <c r="CY98" s="2" t="s">
        <v>2546</v>
      </c>
      <c r="CZ98" s="2" t="s">
        <v>28</v>
      </c>
      <c r="DA98" s="4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6" t="s">
        <v>333</v>
      </c>
      <c r="DW98" s="3" t="s">
        <v>329</v>
      </c>
      <c r="DX98" s="2">
        <v>18</v>
      </c>
      <c r="DY98" s="2" t="s">
        <v>334</v>
      </c>
      <c r="DZ98" s="2" t="s">
        <v>24</v>
      </c>
      <c r="EA98" s="2" t="s">
        <v>25</v>
      </c>
      <c r="EB98" s="2" t="s">
        <v>26</v>
      </c>
      <c r="EC98" s="2" t="s">
        <v>27</v>
      </c>
      <c r="ED98" s="2"/>
      <c r="EE98" s="2" t="s">
        <v>2546</v>
      </c>
      <c r="EF98" s="2">
        <v>40</v>
      </c>
      <c r="EG98" s="4">
        <v>4</v>
      </c>
      <c r="EH98" s="2" t="s">
        <v>28</v>
      </c>
      <c r="EI98" s="28" t="s">
        <v>2649</v>
      </c>
    </row>
    <row r="99" spans="84:139" ht="14.4">
      <c r="CF99" s="7"/>
      <c r="CG99" s="2" t="s">
        <v>102</v>
      </c>
      <c r="CH99" s="2" t="s">
        <v>102</v>
      </c>
      <c r="CI99" s="2" t="s">
        <v>102</v>
      </c>
      <c r="CJ99" s="2" t="s">
        <v>102</v>
      </c>
      <c r="CK99" s="2"/>
      <c r="CL99" s="2" t="s">
        <v>102</v>
      </c>
      <c r="CM99" s="2" t="s">
        <v>102</v>
      </c>
      <c r="CN99" s="2" t="s">
        <v>102</v>
      </c>
      <c r="CO99" s="2" t="s">
        <v>102</v>
      </c>
      <c r="CP99" s="2">
        <v>5364696</v>
      </c>
      <c r="CQ99" s="2" t="s">
        <v>338</v>
      </c>
      <c r="CR99" s="2">
        <v>3</v>
      </c>
      <c r="CS99" s="2" t="s">
        <v>329</v>
      </c>
      <c r="CT99" s="2">
        <v>18</v>
      </c>
      <c r="CU99" s="2" t="s">
        <v>334</v>
      </c>
      <c r="CV99" s="2" t="s">
        <v>32</v>
      </c>
      <c r="CW99" s="2" t="s">
        <v>25</v>
      </c>
      <c r="CX99" s="2" t="s">
        <v>26</v>
      </c>
      <c r="CY99" s="2" t="s">
        <v>2546</v>
      </c>
      <c r="CZ99" s="2" t="s">
        <v>28</v>
      </c>
      <c r="DA99" s="4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 t="s">
        <v>337</v>
      </c>
      <c r="DW99" s="3" t="s">
        <v>329</v>
      </c>
      <c r="DX99" s="2">
        <v>18</v>
      </c>
      <c r="DY99" s="2" t="s">
        <v>334</v>
      </c>
      <c r="DZ99" s="2" t="s">
        <v>32</v>
      </c>
      <c r="EA99" s="2" t="s">
        <v>25</v>
      </c>
      <c r="EB99" s="2" t="s">
        <v>26</v>
      </c>
      <c r="EC99" s="2" t="s">
        <v>27</v>
      </c>
      <c r="ED99" s="2"/>
      <c r="EE99" s="2" t="s">
        <v>2546</v>
      </c>
      <c r="EF99" s="2">
        <v>40</v>
      </c>
      <c r="EG99" s="4">
        <v>4</v>
      </c>
      <c r="EH99" s="2" t="s">
        <v>28</v>
      </c>
      <c r="EI99" s="28" t="s">
        <v>2650</v>
      </c>
    </row>
    <row r="100" spans="84:139" ht="14.4">
      <c r="CF100" s="8">
        <v>2932000</v>
      </c>
      <c r="CG100" s="2">
        <v>290</v>
      </c>
      <c r="CH100" s="2" t="s">
        <v>342</v>
      </c>
      <c r="CI100" s="2" t="s">
        <v>341</v>
      </c>
      <c r="CJ100" s="2" t="s">
        <v>24</v>
      </c>
      <c r="CK100" s="2">
        <v>3</v>
      </c>
      <c r="CL100" s="2" t="s">
        <v>25</v>
      </c>
      <c r="CM100" s="2" t="s">
        <v>26</v>
      </c>
      <c r="CN100" s="2" t="s">
        <v>2546</v>
      </c>
      <c r="CO100" s="2" t="s">
        <v>28</v>
      </c>
      <c r="CP100" s="2">
        <v>5364600</v>
      </c>
      <c r="CQ100" s="2" t="s">
        <v>343</v>
      </c>
      <c r="CR100" s="2">
        <v>3</v>
      </c>
      <c r="CS100" s="2" t="s">
        <v>340</v>
      </c>
      <c r="CT100" s="2">
        <v>14</v>
      </c>
      <c r="CU100" s="2" t="s">
        <v>341</v>
      </c>
      <c r="CV100" s="2" t="s">
        <v>24</v>
      </c>
      <c r="CW100" s="2" t="s">
        <v>25</v>
      </c>
      <c r="CX100" s="2" t="s">
        <v>26</v>
      </c>
      <c r="CY100" s="2" t="s">
        <v>2546</v>
      </c>
      <c r="CZ100" s="2" t="s">
        <v>28</v>
      </c>
      <c r="DA100" s="4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 t="s">
        <v>339</v>
      </c>
      <c r="DW100" s="3" t="s">
        <v>340</v>
      </c>
      <c r="DX100" s="2">
        <v>14</v>
      </c>
      <c r="DY100" s="2" t="s">
        <v>341</v>
      </c>
      <c r="DZ100" s="2" t="s">
        <v>24</v>
      </c>
      <c r="EA100" s="2" t="s">
        <v>25</v>
      </c>
      <c r="EB100" s="2" t="s">
        <v>26</v>
      </c>
      <c r="EC100" s="2" t="s">
        <v>27</v>
      </c>
      <c r="ED100" s="2"/>
      <c r="EE100" s="2" t="s">
        <v>2546</v>
      </c>
      <c r="EF100" s="2">
        <v>40</v>
      </c>
      <c r="EG100" s="4">
        <v>3</v>
      </c>
      <c r="EH100" s="2" t="s">
        <v>28</v>
      </c>
      <c r="EI100" s="28" t="s">
        <v>2651</v>
      </c>
    </row>
    <row r="101" spans="84:139" ht="14.4">
      <c r="CF101" s="8">
        <v>2942000</v>
      </c>
      <c r="CG101" s="2">
        <v>290</v>
      </c>
      <c r="CH101" s="2" t="s">
        <v>345</v>
      </c>
      <c r="CI101" s="2" t="s">
        <v>341</v>
      </c>
      <c r="CJ101" s="2" t="s">
        <v>32</v>
      </c>
      <c r="CK101" s="2">
        <v>3</v>
      </c>
      <c r="CL101" s="2" t="s">
        <v>25</v>
      </c>
      <c r="CM101" s="2" t="s">
        <v>26</v>
      </c>
      <c r="CN101" s="2" t="s">
        <v>2546</v>
      </c>
      <c r="CO101" s="2" t="s">
        <v>28</v>
      </c>
      <c r="CP101" s="2">
        <v>5364603</v>
      </c>
      <c r="CQ101" s="2" t="s">
        <v>346</v>
      </c>
      <c r="CR101" s="2">
        <v>3</v>
      </c>
      <c r="CS101" s="2" t="s">
        <v>340</v>
      </c>
      <c r="CT101" s="2">
        <v>14</v>
      </c>
      <c r="CU101" s="2" t="s">
        <v>341</v>
      </c>
      <c r="CV101" s="2" t="s">
        <v>32</v>
      </c>
      <c r="CW101" s="2" t="s">
        <v>25</v>
      </c>
      <c r="CX101" s="2" t="s">
        <v>26</v>
      </c>
      <c r="CY101" s="2" t="s">
        <v>2546</v>
      </c>
      <c r="CZ101" s="2" t="s">
        <v>28</v>
      </c>
      <c r="DA101" s="4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 t="s">
        <v>344</v>
      </c>
      <c r="DW101" s="3" t="s">
        <v>340</v>
      </c>
      <c r="DX101" s="2">
        <v>14</v>
      </c>
      <c r="DY101" s="2" t="s">
        <v>341</v>
      </c>
      <c r="DZ101" s="2" t="s">
        <v>32</v>
      </c>
      <c r="EA101" s="2" t="s">
        <v>25</v>
      </c>
      <c r="EB101" s="2" t="s">
        <v>26</v>
      </c>
      <c r="EC101" s="2" t="s">
        <v>27</v>
      </c>
      <c r="ED101" s="2"/>
      <c r="EE101" s="2" t="s">
        <v>2546</v>
      </c>
      <c r="EF101" s="2">
        <v>40</v>
      </c>
      <c r="EG101" s="4">
        <v>3</v>
      </c>
      <c r="EH101" s="2" t="s">
        <v>28</v>
      </c>
      <c r="EI101" s="28" t="s">
        <v>2652</v>
      </c>
    </row>
    <row r="102" spans="84:139" ht="14.4">
      <c r="CF102" s="8">
        <v>2943100</v>
      </c>
      <c r="CG102" s="2">
        <v>290</v>
      </c>
      <c r="CH102" s="2" t="s">
        <v>348</v>
      </c>
      <c r="CI102" s="2" t="s">
        <v>341</v>
      </c>
      <c r="CJ102" s="2" t="s">
        <v>51</v>
      </c>
      <c r="CK102" s="2">
        <v>3</v>
      </c>
      <c r="CL102" s="2" t="s">
        <v>25</v>
      </c>
      <c r="CM102" s="2" t="s">
        <v>26</v>
      </c>
      <c r="CN102" s="2" t="s">
        <v>2546</v>
      </c>
      <c r="CO102" s="2" t="s">
        <v>28</v>
      </c>
      <c r="CP102" s="2">
        <v>5364606</v>
      </c>
      <c r="CQ102" s="2" t="s">
        <v>349</v>
      </c>
      <c r="CR102" s="2">
        <v>3</v>
      </c>
      <c r="CS102" s="2" t="s">
        <v>340</v>
      </c>
      <c r="CT102" s="2">
        <v>14</v>
      </c>
      <c r="CU102" s="2" t="s">
        <v>341</v>
      </c>
      <c r="CV102" s="2" t="s">
        <v>51</v>
      </c>
      <c r="CW102" s="2" t="s">
        <v>25</v>
      </c>
      <c r="CX102" s="2" t="s">
        <v>26</v>
      </c>
      <c r="CY102" s="2" t="s">
        <v>2546</v>
      </c>
      <c r="CZ102" s="2" t="s">
        <v>28</v>
      </c>
      <c r="DA102" s="4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6" t="s">
        <v>347</v>
      </c>
      <c r="DW102" s="3" t="s">
        <v>340</v>
      </c>
      <c r="DX102" s="2">
        <v>14</v>
      </c>
      <c r="DY102" s="2" t="s">
        <v>341</v>
      </c>
      <c r="DZ102" s="2" t="s">
        <v>51</v>
      </c>
      <c r="EA102" s="2" t="s">
        <v>25</v>
      </c>
      <c r="EB102" s="2" t="s">
        <v>26</v>
      </c>
      <c r="EC102" s="2" t="s">
        <v>27</v>
      </c>
      <c r="ED102" s="2"/>
      <c r="EE102" s="2" t="s">
        <v>2546</v>
      </c>
      <c r="EF102" s="2">
        <v>40</v>
      </c>
      <c r="EG102" s="4">
        <v>3</v>
      </c>
      <c r="EH102" s="2" t="s">
        <v>28</v>
      </c>
      <c r="EI102" s="28" t="s">
        <v>2653</v>
      </c>
    </row>
    <row r="103" spans="84:139" ht="14.4">
      <c r="CF103" s="5">
        <v>2943300</v>
      </c>
      <c r="CG103" s="2">
        <v>290</v>
      </c>
      <c r="CH103" s="2" t="s">
        <v>351</v>
      </c>
      <c r="CI103" s="2" t="s">
        <v>341</v>
      </c>
      <c r="CJ103" s="2" t="s">
        <v>36</v>
      </c>
      <c r="CK103" s="2">
        <v>3</v>
      </c>
      <c r="CL103" s="2" t="s">
        <v>25</v>
      </c>
      <c r="CM103" s="2" t="s">
        <v>26</v>
      </c>
      <c r="CN103" s="2" t="s">
        <v>2546</v>
      </c>
      <c r="CO103" s="2" t="s">
        <v>28</v>
      </c>
      <c r="CP103" s="2">
        <v>5364609</v>
      </c>
      <c r="CQ103" s="2" t="s">
        <v>352</v>
      </c>
      <c r="CR103" s="2">
        <v>3</v>
      </c>
      <c r="CS103" s="2" t="s">
        <v>340</v>
      </c>
      <c r="CT103" s="2">
        <v>14</v>
      </c>
      <c r="CU103" s="2" t="s">
        <v>341</v>
      </c>
      <c r="CV103" s="2" t="s">
        <v>36</v>
      </c>
      <c r="CW103" s="2" t="s">
        <v>25</v>
      </c>
      <c r="CX103" s="2" t="s">
        <v>26</v>
      </c>
      <c r="CY103" s="2" t="s">
        <v>2546</v>
      </c>
      <c r="CZ103" s="2" t="s">
        <v>28</v>
      </c>
      <c r="DA103" s="4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6" t="s">
        <v>350</v>
      </c>
      <c r="DW103" s="3" t="s">
        <v>340</v>
      </c>
      <c r="DX103" s="2">
        <v>14</v>
      </c>
      <c r="DY103" s="2" t="s">
        <v>341</v>
      </c>
      <c r="DZ103" s="2" t="s">
        <v>36</v>
      </c>
      <c r="EA103" s="2" t="s">
        <v>25</v>
      </c>
      <c r="EB103" s="2" t="s">
        <v>26</v>
      </c>
      <c r="EC103" s="2" t="s">
        <v>27</v>
      </c>
      <c r="ED103" s="2"/>
      <c r="EE103" s="2" t="s">
        <v>2546</v>
      </c>
      <c r="EF103" s="2">
        <v>40</v>
      </c>
      <c r="EG103" s="4">
        <v>3</v>
      </c>
      <c r="EH103" s="2" t="s">
        <v>28</v>
      </c>
      <c r="EI103" s="28" t="s">
        <v>2654</v>
      </c>
    </row>
    <row r="104" spans="84:139" ht="14.4">
      <c r="CF104" s="8">
        <v>2932200</v>
      </c>
      <c r="CG104" s="2">
        <v>290</v>
      </c>
      <c r="CH104" s="2" t="s">
        <v>355</v>
      </c>
      <c r="CI104" s="2" t="s">
        <v>354</v>
      </c>
      <c r="CJ104" s="2" t="s">
        <v>24</v>
      </c>
      <c r="CK104" s="2">
        <v>3</v>
      </c>
      <c r="CL104" s="2" t="s">
        <v>25</v>
      </c>
      <c r="CM104" s="2" t="s">
        <v>26</v>
      </c>
      <c r="CN104" s="2" t="s">
        <v>2546</v>
      </c>
      <c r="CO104" s="2" t="s">
        <v>28</v>
      </c>
      <c r="CP104" s="2">
        <v>5364613</v>
      </c>
      <c r="CQ104" s="2" t="s">
        <v>356</v>
      </c>
      <c r="CR104" s="2">
        <v>3</v>
      </c>
      <c r="CS104" s="2" t="s">
        <v>340</v>
      </c>
      <c r="CT104" s="2">
        <v>20</v>
      </c>
      <c r="CU104" s="2" t="s">
        <v>354</v>
      </c>
      <c r="CV104" s="2" t="s">
        <v>24</v>
      </c>
      <c r="CW104" s="2" t="s">
        <v>25</v>
      </c>
      <c r="CX104" s="2" t="s">
        <v>26</v>
      </c>
      <c r="CY104" s="2" t="s">
        <v>2546</v>
      </c>
      <c r="CZ104" s="2" t="s">
        <v>28</v>
      </c>
      <c r="DA104" s="4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 t="s">
        <v>353</v>
      </c>
      <c r="DW104" s="3" t="s">
        <v>340</v>
      </c>
      <c r="DX104" s="2">
        <v>20</v>
      </c>
      <c r="DY104" s="2" t="s">
        <v>354</v>
      </c>
      <c r="DZ104" s="2" t="s">
        <v>24</v>
      </c>
      <c r="EA104" s="2" t="s">
        <v>25</v>
      </c>
      <c r="EB104" s="2" t="s">
        <v>26</v>
      </c>
      <c r="EC104" s="2" t="s">
        <v>27</v>
      </c>
      <c r="ED104" s="2"/>
      <c r="EE104" s="2" t="s">
        <v>2546</v>
      </c>
      <c r="EF104" s="2">
        <v>40</v>
      </c>
      <c r="EG104" s="4">
        <v>3</v>
      </c>
      <c r="EH104" s="2" t="s">
        <v>28</v>
      </c>
      <c r="EI104" s="28" t="s">
        <v>2655</v>
      </c>
    </row>
    <row r="105" spans="84:139" ht="14.4">
      <c r="CF105" s="8">
        <v>2942200</v>
      </c>
      <c r="CG105" s="2">
        <v>290</v>
      </c>
      <c r="CH105" s="2" t="s">
        <v>358</v>
      </c>
      <c r="CI105" s="2" t="s">
        <v>354</v>
      </c>
      <c r="CJ105" s="2" t="s">
        <v>32</v>
      </c>
      <c r="CK105" s="2">
        <v>3</v>
      </c>
      <c r="CL105" s="2" t="s">
        <v>25</v>
      </c>
      <c r="CM105" s="2" t="s">
        <v>26</v>
      </c>
      <c r="CN105" s="2" t="s">
        <v>2546</v>
      </c>
      <c r="CO105" s="2" t="s">
        <v>28</v>
      </c>
      <c r="CP105" s="2">
        <v>5364616</v>
      </c>
      <c r="CQ105" s="2" t="s">
        <v>359</v>
      </c>
      <c r="CR105" s="2">
        <v>3</v>
      </c>
      <c r="CS105" s="2" t="s">
        <v>340</v>
      </c>
      <c r="CT105" s="2">
        <v>20</v>
      </c>
      <c r="CU105" s="2" t="s">
        <v>354</v>
      </c>
      <c r="CV105" s="2" t="s">
        <v>32</v>
      </c>
      <c r="CW105" s="2" t="s">
        <v>25</v>
      </c>
      <c r="CX105" s="2" t="s">
        <v>26</v>
      </c>
      <c r="CY105" s="2" t="s">
        <v>2546</v>
      </c>
      <c r="CZ105" s="2" t="s">
        <v>28</v>
      </c>
      <c r="DA105" s="4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 t="s">
        <v>357</v>
      </c>
      <c r="DW105" s="3" t="s">
        <v>340</v>
      </c>
      <c r="DX105" s="2">
        <v>20</v>
      </c>
      <c r="DY105" s="2" t="s">
        <v>354</v>
      </c>
      <c r="DZ105" s="2" t="s">
        <v>32</v>
      </c>
      <c r="EA105" s="2" t="s">
        <v>25</v>
      </c>
      <c r="EB105" s="2" t="s">
        <v>26</v>
      </c>
      <c r="EC105" s="2" t="s">
        <v>27</v>
      </c>
      <c r="ED105" s="2"/>
      <c r="EE105" s="2" t="s">
        <v>2546</v>
      </c>
      <c r="EF105" s="2">
        <v>40</v>
      </c>
      <c r="EG105" s="4">
        <v>3</v>
      </c>
      <c r="EH105" s="2" t="s">
        <v>28</v>
      </c>
      <c r="EI105" s="28" t="s">
        <v>2656</v>
      </c>
    </row>
    <row r="106" spans="84:139" ht="14.4">
      <c r="CF106" s="8">
        <v>2949000</v>
      </c>
      <c r="CG106" s="2">
        <v>290</v>
      </c>
      <c r="CH106" s="2" t="s">
        <v>361</v>
      </c>
      <c r="CI106" s="2" t="s">
        <v>354</v>
      </c>
      <c r="CJ106" s="2" t="s">
        <v>51</v>
      </c>
      <c r="CK106" s="2">
        <v>3</v>
      </c>
      <c r="CL106" s="2" t="s">
        <v>25</v>
      </c>
      <c r="CM106" s="2" t="s">
        <v>26</v>
      </c>
      <c r="CN106" s="2" t="s">
        <v>2546</v>
      </c>
      <c r="CO106" s="2" t="s">
        <v>28</v>
      </c>
      <c r="CP106" s="2">
        <v>5364620</v>
      </c>
      <c r="CQ106" s="2" t="s">
        <v>362</v>
      </c>
      <c r="CR106" s="2">
        <v>3</v>
      </c>
      <c r="CS106" s="2" t="s">
        <v>340</v>
      </c>
      <c r="CT106" s="2">
        <v>20</v>
      </c>
      <c r="CU106" s="2" t="s">
        <v>354</v>
      </c>
      <c r="CV106" s="2" t="s">
        <v>51</v>
      </c>
      <c r="CW106" s="2" t="s">
        <v>25</v>
      </c>
      <c r="CX106" s="2" t="s">
        <v>26</v>
      </c>
      <c r="CY106" s="2" t="s">
        <v>2546</v>
      </c>
      <c r="CZ106" s="2" t="s">
        <v>28</v>
      </c>
      <c r="DA106" s="4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6" t="s">
        <v>360</v>
      </c>
      <c r="DW106" s="3" t="s">
        <v>340</v>
      </c>
      <c r="DX106" s="2">
        <v>20</v>
      </c>
      <c r="DY106" s="2" t="s">
        <v>354</v>
      </c>
      <c r="DZ106" s="2" t="s">
        <v>51</v>
      </c>
      <c r="EA106" s="2" t="s">
        <v>25</v>
      </c>
      <c r="EB106" s="2" t="s">
        <v>26</v>
      </c>
      <c r="EC106" s="2" t="s">
        <v>27</v>
      </c>
      <c r="ED106" s="2"/>
      <c r="EE106" s="2" t="s">
        <v>2546</v>
      </c>
      <c r="EF106" s="2">
        <v>40</v>
      </c>
      <c r="EG106" s="4">
        <v>3</v>
      </c>
      <c r="EH106" s="2" t="s">
        <v>28</v>
      </c>
      <c r="EI106" s="28" t="s">
        <v>2657</v>
      </c>
    </row>
    <row r="107" spans="84:139" ht="14.4">
      <c r="CF107" s="8">
        <v>2942800</v>
      </c>
      <c r="CG107" s="2">
        <v>290</v>
      </c>
      <c r="CH107" s="2" t="s">
        <v>364</v>
      </c>
      <c r="CI107" s="2" t="s">
        <v>354</v>
      </c>
      <c r="CJ107" s="2" t="s">
        <v>36</v>
      </c>
      <c r="CK107" s="2">
        <v>3</v>
      </c>
      <c r="CL107" s="2" t="s">
        <v>25</v>
      </c>
      <c r="CM107" s="2" t="s">
        <v>26</v>
      </c>
      <c r="CN107" s="2" t="s">
        <v>2546</v>
      </c>
      <c r="CO107" s="2" t="s">
        <v>28</v>
      </c>
      <c r="CP107" s="2">
        <v>5364623</v>
      </c>
      <c r="CQ107" s="2" t="s">
        <v>365</v>
      </c>
      <c r="CR107" s="2">
        <v>3</v>
      </c>
      <c r="CS107" s="2" t="s">
        <v>340</v>
      </c>
      <c r="CT107" s="2">
        <v>20</v>
      </c>
      <c r="CU107" s="2" t="s">
        <v>354</v>
      </c>
      <c r="CV107" s="2" t="s">
        <v>36</v>
      </c>
      <c r="CW107" s="2" t="s">
        <v>25</v>
      </c>
      <c r="CX107" s="2" t="s">
        <v>26</v>
      </c>
      <c r="CY107" s="2" t="s">
        <v>2546</v>
      </c>
      <c r="CZ107" s="2" t="s">
        <v>28</v>
      </c>
      <c r="DA107" s="4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6" t="s">
        <v>363</v>
      </c>
      <c r="DW107" s="3" t="s">
        <v>340</v>
      </c>
      <c r="DX107" s="2">
        <v>20</v>
      </c>
      <c r="DY107" s="2" t="s">
        <v>354</v>
      </c>
      <c r="DZ107" s="2" t="s">
        <v>36</v>
      </c>
      <c r="EA107" s="2" t="s">
        <v>25</v>
      </c>
      <c r="EB107" s="2" t="s">
        <v>26</v>
      </c>
      <c r="EC107" s="2" t="s">
        <v>27</v>
      </c>
      <c r="ED107" s="2"/>
      <c r="EE107" s="2" t="s">
        <v>2546</v>
      </c>
      <c r="EF107" s="2">
        <v>40</v>
      </c>
      <c r="EG107" s="4">
        <v>3</v>
      </c>
      <c r="EH107" s="2" t="s">
        <v>28</v>
      </c>
      <c r="EI107" s="28" t="s">
        <v>2658</v>
      </c>
    </row>
    <row r="108" spans="84:139" ht="14.4">
      <c r="CF108" s="8">
        <v>2939200</v>
      </c>
      <c r="CG108" s="2">
        <v>290</v>
      </c>
      <c r="CH108" s="2" t="s">
        <v>369</v>
      </c>
      <c r="CI108" s="2" t="s">
        <v>368</v>
      </c>
      <c r="CJ108" s="2" t="s">
        <v>85</v>
      </c>
      <c r="CK108" s="2">
        <v>4</v>
      </c>
      <c r="CL108" s="2" t="s">
        <v>25</v>
      </c>
      <c r="CM108" s="2" t="s">
        <v>26</v>
      </c>
      <c r="CN108" s="2" t="s">
        <v>2546</v>
      </c>
      <c r="CO108" s="2" t="s">
        <v>28</v>
      </c>
      <c r="CP108" s="2">
        <v>5364724</v>
      </c>
      <c r="CQ108" s="2" t="s">
        <v>370</v>
      </c>
      <c r="CR108" s="2">
        <v>4</v>
      </c>
      <c r="CS108" s="2" t="s">
        <v>367</v>
      </c>
      <c r="CT108" s="2">
        <v>14</v>
      </c>
      <c r="CU108" s="2" t="s">
        <v>368</v>
      </c>
      <c r="CV108" s="2" t="s">
        <v>85</v>
      </c>
      <c r="CW108" s="2" t="s">
        <v>25</v>
      </c>
      <c r="CX108" s="2" t="s">
        <v>26</v>
      </c>
      <c r="CY108" s="2" t="s">
        <v>2546</v>
      </c>
      <c r="CZ108" s="2" t="s">
        <v>28</v>
      </c>
      <c r="DA108" s="4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6" t="s">
        <v>366</v>
      </c>
      <c r="DW108" s="3" t="s">
        <v>367</v>
      </c>
      <c r="DX108" s="2">
        <v>14</v>
      </c>
      <c r="DY108" s="2" t="s">
        <v>368</v>
      </c>
      <c r="DZ108" s="2" t="s">
        <v>85</v>
      </c>
      <c r="EA108" s="2" t="s">
        <v>25</v>
      </c>
      <c r="EB108" s="2" t="s">
        <v>26</v>
      </c>
      <c r="EC108" s="2" t="s">
        <v>27</v>
      </c>
      <c r="ED108" s="2"/>
      <c r="EE108" s="2" t="s">
        <v>2546</v>
      </c>
      <c r="EF108" s="2">
        <v>40</v>
      </c>
      <c r="EG108" s="4">
        <v>4</v>
      </c>
      <c r="EH108" s="2" t="s">
        <v>28</v>
      </c>
      <c r="EI108" s="28" t="s">
        <v>2659</v>
      </c>
    </row>
    <row r="109" spans="84:139" ht="14.4">
      <c r="CF109" s="5"/>
      <c r="CG109" s="2" t="s">
        <v>102</v>
      </c>
      <c r="CH109" s="2" t="s">
        <v>102</v>
      </c>
      <c r="CI109" s="2" t="s">
        <v>102</v>
      </c>
      <c r="CJ109" s="2" t="s">
        <v>102</v>
      </c>
      <c r="CK109" s="2"/>
      <c r="CL109" s="2" t="s">
        <v>102</v>
      </c>
      <c r="CM109" s="2" t="s">
        <v>102</v>
      </c>
      <c r="CN109" s="2" t="s">
        <v>102</v>
      </c>
      <c r="CO109" s="2" t="s">
        <v>102</v>
      </c>
      <c r="CP109" s="2"/>
      <c r="CQ109" s="2" t="s">
        <v>102</v>
      </c>
      <c r="CR109" s="2" t="s">
        <v>102</v>
      </c>
      <c r="CS109" s="2" t="s">
        <v>102</v>
      </c>
      <c r="CT109" s="2" t="s">
        <v>102</v>
      </c>
      <c r="CU109" s="2" t="s">
        <v>102</v>
      </c>
      <c r="CV109" s="2" t="s">
        <v>102</v>
      </c>
      <c r="CW109" s="2" t="s">
        <v>102</v>
      </c>
      <c r="CX109" s="2" t="s">
        <v>102</v>
      </c>
      <c r="CY109" s="2" t="s">
        <v>102</v>
      </c>
      <c r="CZ109" s="2" t="s">
        <v>102</v>
      </c>
      <c r="DA109" s="4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 t="s">
        <v>371</v>
      </c>
      <c r="DW109" s="3" t="s">
        <v>367</v>
      </c>
      <c r="DX109" s="2">
        <v>14</v>
      </c>
      <c r="DY109" s="2" t="s">
        <v>368</v>
      </c>
      <c r="DZ109" s="2" t="s">
        <v>148</v>
      </c>
      <c r="EA109" s="2" t="s">
        <v>25</v>
      </c>
      <c r="EB109" s="2" t="s">
        <v>26</v>
      </c>
      <c r="EC109" s="2" t="s">
        <v>27</v>
      </c>
      <c r="ED109" s="2"/>
      <c r="EE109" s="2" t="s">
        <v>2546</v>
      </c>
      <c r="EF109" s="2">
        <v>40</v>
      </c>
      <c r="EG109" s="4">
        <v>4</v>
      </c>
      <c r="EH109" s="2" t="s">
        <v>28</v>
      </c>
      <c r="EI109" s="28" t="s">
        <v>2660</v>
      </c>
    </row>
    <row r="110" spans="84:139" ht="14.4">
      <c r="CF110" s="8">
        <v>2944000</v>
      </c>
      <c r="CG110" s="2">
        <v>290</v>
      </c>
      <c r="CH110" s="2" t="s">
        <v>374</v>
      </c>
      <c r="CI110" s="2" t="s">
        <v>373</v>
      </c>
      <c r="CJ110" s="2" t="s">
        <v>32</v>
      </c>
      <c r="CK110" s="2">
        <v>4</v>
      </c>
      <c r="CL110" s="2" t="s">
        <v>25</v>
      </c>
      <c r="CM110" s="2" t="s">
        <v>26</v>
      </c>
      <c r="CN110" s="2" t="s">
        <v>2546</v>
      </c>
      <c r="CO110" s="2" t="s">
        <v>28</v>
      </c>
      <c r="CP110" s="2">
        <v>5364720</v>
      </c>
      <c r="CQ110" s="2" t="s">
        <v>375</v>
      </c>
      <c r="CR110" s="2">
        <v>4</v>
      </c>
      <c r="CS110" s="2" t="s">
        <v>367</v>
      </c>
      <c r="CT110" s="2">
        <v>9</v>
      </c>
      <c r="CU110" s="2" t="s">
        <v>373</v>
      </c>
      <c r="CV110" s="2" t="s">
        <v>32</v>
      </c>
      <c r="CW110" s="2" t="s">
        <v>25</v>
      </c>
      <c r="CX110" s="2" t="s">
        <v>26</v>
      </c>
      <c r="CY110" s="2" t="s">
        <v>2546</v>
      </c>
      <c r="CZ110" s="2" t="s">
        <v>28</v>
      </c>
      <c r="DA110" s="4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 t="s">
        <v>372</v>
      </c>
      <c r="DW110" s="3" t="s">
        <v>367</v>
      </c>
      <c r="DX110" s="2">
        <v>9</v>
      </c>
      <c r="DY110" s="2" t="s">
        <v>373</v>
      </c>
      <c r="DZ110" s="2" t="s">
        <v>148</v>
      </c>
      <c r="EA110" s="2" t="s">
        <v>25</v>
      </c>
      <c r="EB110" s="2" t="s">
        <v>26</v>
      </c>
      <c r="EC110" s="2" t="s">
        <v>27</v>
      </c>
      <c r="ED110" s="2"/>
      <c r="EE110" s="2" t="s">
        <v>2546</v>
      </c>
      <c r="EF110" s="2">
        <v>40</v>
      </c>
      <c r="EG110" s="4">
        <v>4</v>
      </c>
      <c r="EH110" s="2" t="s">
        <v>28</v>
      </c>
      <c r="EI110" s="28" t="s">
        <v>2661</v>
      </c>
    </row>
    <row r="111" spans="84:139" ht="14.4">
      <c r="CF111" s="8">
        <v>2948600</v>
      </c>
      <c r="CG111" s="2">
        <v>290</v>
      </c>
      <c r="CH111" s="2" t="s">
        <v>379</v>
      </c>
      <c r="CI111" s="2" t="s">
        <v>378</v>
      </c>
      <c r="CJ111" s="2" t="s">
        <v>24</v>
      </c>
      <c r="CK111" s="2">
        <v>4</v>
      </c>
      <c r="CL111" s="2" t="s">
        <v>25</v>
      </c>
      <c r="CM111" s="2" t="s">
        <v>26</v>
      </c>
      <c r="CN111" s="2" t="s">
        <v>2546</v>
      </c>
      <c r="CO111" s="2" t="s">
        <v>28</v>
      </c>
      <c r="CP111" s="2">
        <v>5364674</v>
      </c>
      <c r="CQ111" s="2" t="s">
        <v>380</v>
      </c>
      <c r="CR111" s="2">
        <v>3</v>
      </c>
      <c r="CS111" s="2" t="s">
        <v>377</v>
      </c>
      <c r="CT111" s="2">
        <v>12</v>
      </c>
      <c r="CU111" s="2" t="s">
        <v>378</v>
      </c>
      <c r="CV111" s="2" t="s">
        <v>24</v>
      </c>
      <c r="CW111" s="2" t="s">
        <v>25</v>
      </c>
      <c r="CX111" s="2" t="s">
        <v>26</v>
      </c>
      <c r="CY111" s="2" t="s">
        <v>2546</v>
      </c>
      <c r="CZ111" s="2" t="s">
        <v>28</v>
      </c>
      <c r="DA111" s="4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6" t="s">
        <v>376</v>
      </c>
      <c r="DW111" s="3" t="s">
        <v>377</v>
      </c>
      <c r="DX111" s="2">
        <v>12</v>
      </c>
      <c r="DY111" s="2" t="s">
        <v>378</v>
      </c>
      <c r="DZ111" s="2" t="s">
        <v>24</v>
      </c>
      <c r="EA111" s="2" t="s">
        <v>25</v>
      </c>
      <c r="EB111" s="2" t="s">
        <v>26</v>
      </c>
      <c r="EC111" s="2" t="s">
        <v>27</v>
      </c>
      <c r="ED111" s="2"/>
      <c r="EE111" s="2" t="s">
        <v>2546</v>
      </c>
      <c r="EF111" s="2">
        <v>40</v>
      </c>
      <c r="EG111" s="4">
        <v>3</v>
      </c>
      <c r="EH111" s="2" t="s">
        <v>28</v>
      </c>
      <c r="EI111" s="28" t="s">
        <v>2662</v>
      </c>
    </row>
    <row r="112" spans="84:139" ht="14.4">
      <c r="CF112" s="5"/>
      <c r="CG112" s="2" t="s">
        <v>102</v>
      </c>
      <c r="CH112" s="2" t="s">
        <v>102</v>
      </c>
      <c r="CI112" s="2" t="s">
        <v>102</v>
      </c>
      <c r="CJ112" s="2" t="s">
        <v>102</v>
      </c>
      <c r="CK112" s="2"/>
      <c r="CL112" s="2" t="s">
        <v>102</v>
      </c>
      <c r="CM112" s="2" t="s">
        <v>102</v>
      </c>
      <c r="CN112" s="2" t="s">
        <v>102</v>
      </c>
      <c r="CO112" s="2" t="s">
        <v>102</v>
      </c>
      <c r="CP112" s="2">
        <v>5364676</v>
      </c>
      <c r="CQ112" s="2" t="s">
        <v>382</v>
      </c>
      <c r="CR112" s="2">
        <v>3</v>
      </c>
      <c r="CS112" s="2" t="s">
        <v>377</v>
      </c>
      <c r="CT112" s="2">
        <v>12</v>
      </c>
      <c r="CU112" s="2" t="s">
        <v>378</v>
      </c>
      <c r="CV112" s="2" t="s">
        <v>32</v>
      </c>
      <c r="CW112" s="2" t="s">
        <v>25</v>
      </c>
      <c r="CX112" s="2" t="s">
        <v>26</v>
      </c>
      <c r="CY112" s="2" t="s">
        <v>2546</v>
      </c>
      <c r="CZ112" s="2" t="s">
        <v>28</v>
      </c>
      <c r="DA112" s="4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 t="s">
        <v>381</v>
      </c>
      <c r="DW112" s="3" t="s">
        <v>377</v>
      </c>
      <c r="DX112" s="2">
        <v>12</v>
      </c>
      <c r="DY112" s="2" t="s">
        <v>378</v>
      </c>
      <c r="DZ112" s="2" t="s">
        <v>32</v>
      </c>
      <c r="EA112" s="2" t="s">
        <v>25</v>
      </c>
      <c r="EB112" s="2" t="s">
        <v>26</v>
      </c>
      <c r="EC112" s="2" t="s">
        <v>27</v>
      </c>
      <c r="ED112" s="2"/>
      <c r="EE112" s="2" t="s">
        <v>2546</v>
      </c>
      <c r="EF112" s="2">
        <v>40</v>
      </c>
      <c r="EG112" s="4">
        <v>3</v>
      </c>
      <c r="EH112" s="2" t="s">
        <v>28</v>
      </c>
      <c r="EI112" s="28" t="s">
        <v>2663</v>
      </c>
    </row>
    <row r="113" spans="84:139" ht="14.4">
      <c r="CF113" s="5">
        <v>2948800</v>
      </c>
      <c r="CG113" s="2">
        <v>290</v>
      </c>
      <c r="CH113" s="2" t="s">
        <v>385</v>
      </c>
      <c r="CI113" s="2" t="s">
        <v>384</v>
      </c>
      <c r="CJ113" s="2" t="s">
        <v>24</v>
      </c>
      <c r="CK113" s="2">
        <v>4</v>
      </c>
      <c r="CL113" s="2" t="s">
        <v>25</v>
      </c>
      <c r="CM113" s="2" t="s">
        <v>26</v>
      </c>
      <c r="CN113" s="2" t="s">
        <v>2546</v>
      </c>
      <c r="CO113" s="2" t="s">
        <v>28</v>
      </c>
      <c r="CP113" s="2">
        <v>5364680</v>
      </c>
      <c r="CQ113" s="2" t="s">
        <v>386</v>
      </c>
      <c r="CR113" s="2">
        <v>3</v>
      </c>
      <c r="CS113" s="2" t="s">
        <v>377</v>
      </c>
      <c r="CT113" s="2">
        <v>18</v>
      </c>
      <c r="CU113" s="2" t="s">
        <v>384</v>
      </c>
      <c r="CV113" s="2" t="s">
        <v>24</v>
      </c>
      <c r="CW113" s="2" t="s">
        <v>25</v>
      </c>
      <c r="CX113" s="2" t="s">
        <v>26</v>
      </c>
      <c r="CY113" s="2" t="s">
        <v>2546</v>
      </c>
      <c r="CZ113" s="2" t="s">
        <v>28</v>
      </c>
      <c r="DA113" s="4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6" t="s">
        <v>383</v>
      </c>
      <c r="DW113" s="3" t="s">
        <v>377</v>
      </c>
      <c r="DX113" s="2">
        <v>18</v>
      </c>
      <c r="DY113" s="2" t="s">
        <v>384</v>
      </c>
      <c r="DZ113" s="2" t="s">
        <v>24</v>
      </c>
      <c r="EA113" s="2" t="s">
        <v>25</v>
      </c>
      <c r="EB113" s="2" t="s">
        <v>26</v>
      </c>
      <c r="EC113" s="2" t="s">
        <v>27</v>
      </c>
      <c r="ED113" s="2"/>
      <c r="EE113" s="2" t="s">
        <v>2546</v>
      </c>
      <c r="EF113" s="2">
        <v>40</v>
      </c>
      <c r="EG113" s="4">
        <v>3</v>
      </c>
      <c r="EH113" s="2" t="s">
        <v>28</v>
      </c>
      <c r="EI113" s="28" t="s">
        <v>2664</v>
      </c>
    </row>
    <row r="114" spans="84:139" ht="14.4">
      <c r="CF114" s="8"/>
      <c r="CG114" s="2"/>
      <c r="CH114" s="2"/>
      <c r="CI114" s="2"/>
      <c r="CJ114" s="2"/>
      <c r="CK114" s="2"/>
      <c r="CL114" s="2"/>
      <c r="CM114" s="2"/>
      <c r="CN114" s="2"/>
      <c r="CO114" s="2"/>
      <c r="CP114" s="2">
        <v>5364682</v>
      </c>
      <c r="CQ114" s="2" t="s">
        <v>388</v>
      </c>
      <c r="CR114" s="2">
        <v>3</v>
      </c>
      <c r="CS114" s="2" t="s">
        <v>377</v>
      </c>
      <c r="CT114" s="2">
        <v>18</v>
      </c>
      <c r="CU114" s="2" t="s">
        <v>384</v>
      </c>
      <c r="CV114" s="2" t="s">
        <v>32</v>
      </c>
      <c r="CW114" s="2" t="s">
        <v>25</v>
      </c>
      <c r="CX114" s="2" t="s">
        <v>26</v>
      </c>
      <c r="CY114" s="2" t="s">
        <v>2546</v>
      </c>
      <c r="CZ114" s="2" t="s">
        <v>28</v>
      </c>
      <c r="DA114" s="4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 t="s">
        <v>387</v>
      </c>
      <c r="DW114" s="3" t="s">
        <v>377</v>
      </c>
      <c r="DX114" s="2">
        <v>18</v>
      </c>
      <c r="DY114" s="2" t="s">
        <v>384</v>
      </c>
      <c r="DZ114" s="2" t="s">
        <v>32</v>
      </c>
      <c r="EA114" s="2" t="s">
        <v>25</v>
      </c>
      <c r="EB114" s="2" t="s">
        <v>26</v>
      </c>
      <c r="EC114" s="2" t="s">
        <v>27</v>
      </c>
      <c r="ED114" s="2"/>
      <c r="EE114" s="2" t="s">
        <v>2546</v>
      </c>
      <c r="EF114" s="2">
        <v>40</v>
      </c>
      <c r="EG114" s="4">
        <v>3</v>
      </c>
      <c r="EH114" s="2" t="s">
        <v>28</v>
      </c>
      <c r="EI114" s="28" t="s">
        <v>2665</v>
      </c>
    </row>
    <row r="115" spans="84:139" ht="14.4">
      <c r="CF115" s="9">
        <v>2991600</v>
      </c>
      <c r="CG115" s="2">
        <v>299</v>
      </c>
      <c r="CH115" s="2" t="s">
        <v>393</v>
      </c>
      <c r="CI115" s="2" t="s">
        <v>391</v>
      </c>
      <c r="CJ115" s="2" t="s">
        <v>392</v>
      </c>
      <c r="CK115" s="2">
        <v>3</v>
      </c>
      <c r="CL115" s="2" t="s">
        <v>25</v>
      </c>
      <c r="CM115" s="2" t="s">
        <v>26</v>
      </c>
      <c r="CN115" s="2" t="s">
        <v>2546</v>
      </c>
      <c r="CO115" s="2" t="s">
        <v>28</v>
      </c>
      <c r="CP115" s="2">
        <v>5365568</v>
      </c>
      <c r="CQ115" s="2" t="s">
        <v>394</v>
      </c>
      <c r="CR115" s="2">
        <v>3</v>
      </c>
      <c r="CS115" s="2" t="s">
        <v>390</v>
      </c>
      <c r="CT115" s="2">
        <v>1</v>
      </c>
      <c r="CU115" s="2" t="s">
        <v>391</v>
      </c>
      <c r="CV115" s="2" t="s">
        <v>392</v>
      </c>
      <c r="CW115" s="2" t="s">
        <v>25</v>
      </c>
      <c r="CX115" s="2" t="s">
        <v>26</v>
      </c>
      <c r="CY115" s="2" t="s">
        <v>2546</v>
      </c>
      <c r="CZ115" s="2" t="s">
        <v>28</v>
      </c>
      <c r="DA115" s="4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6" t="s">
        <v>389</v>
      </c>
      <c r="DW115" s="2" t="s">
        <v>390</v>
      </c>
      <c r="DX115" s="2">
        <v>1</v>
      </c>
      <c r="DY115" s="2" t="s">
        <v>391</v>
      </c>
      <c r="DZ115" s="2" t="s">
        <v>392</v>
      </c>
      <c r="EA115" s="2" t="s">
        <v>25</v>
      </c>
      <c r="EB115" s="2" t="s">
        <v>26</v>
      </c>
      <c r="EC115" s="2" t="s">
        <v>27</v>
      </c>
      <c r="ED115" s="2"/>
      <c r="EE115" s="2" t="s">
        <v>2546</v>
      </c>
      <c r="EF115" s="2">
        <v>40</v>
      </c>
      <c r="EG115" s="2">
        <v>3</v>
      </c>
      <c r="EH115" s="2" t="s">
        <v>28</v>
      </c>
      <c r="EI115" s="28" t="s">
        <v>2666</v>
      </c>
    </row>
    <row r="116" spans="84:139" ht="14.4">
      <c r="CF116" s="5"/>
      <c r="CG116" s="2" t="s">
        <v>102</v>
      </c>
      <c r="CH116" s="2" t="s">
        <v>102</v>
      </c>
      <c r="CI116" s="2" t="s">
        <v>102</v>
      </c>
      <c r="CJ116" s="2" t="s">
        <v>102</v>
      </c>
      <c r="CK116" s="2"/>
      <c r="CL116" s="2" t="s">
        <v>102</v>
      </c>
      <c r="CM116" s="2" t="s">
        <v>102</v>
      </c>
      <c r="CN116" s="2" t="s">
        <v>102</v>
      </c>
      <c r="CO116" s="2" t="s">
        <v>102</v>
      </c>
      <c r="CP116" s="2"/>
      <c r="CQ116" s="2" t="s">
        <v>102</v>
      </c>
      <c r="CR116" s="2" t="s">
        <v>102</v>
      </c>
      <c r="CS116" s="2" t="s">
        <v>102</v>
      </c>
      <c r="CT116" s="2" t="s">
        <v>102</v>
      </c>
      <c r="CU116" s="2" t="s">
        <v>102</v>
      </c>
      <c r="CV116" s="2" t="s">
        <v>102</v>
      </c>
      <c r="CW116" s="2" t="s">
        <v>102</v>
      </c>
      <c r="CX116" s="2" t="s">
        <v>102</v>
      </c>
      <c r="CY116" s="2" t="s">
        <v>102</v>
      </c>
      <c r="CZ116" s="2" t="s">
        <v>102</v>
      </c>
      <c r="DA116" s="4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6" t="s">
        <v>395</v>
      </c>
      <c r="DW116" s="2" t="s">
        <v>390</v>
      </c>
      <c r="DX116" s="2">
        <v>1</v>
      </c>
      <c r="DY116" s="2" t="s">
        <v>391</v>
      </c>
      <c r="DZ116" s="2" t="s">
        <v>396</v>
      </c>
      <c r="EA116" s="2" t="s">
        <v>25</v>
      </c>
      <c r="EB116" s="2" t="s">
        <v>26</v>
      </c>
      <c r="EC116" s="2" t="s">
        <v>27</v>
      </c>
      <c r="ED116" s="2"/>
      <c r="EE116" s="2" t="s">
        <v>2546</v>
      </c>
      <c r="EF116" s="2">
        <v>40</v>
      </c>
      <c r="EG116" s="2">
        <v>3</v>
      </c>
      <c r="EH116" s="2" t="s">
        <v>28</v>
      </c>
      <c r="EI116" s="28" t="s">
        <v>2667</v>
      </c>
    </row>
    <row r="117" spans="84:139" ht="14.4">
      <c r="CF117" s="9">
        <v>2991700</v>
      </c>
      <c r="CG117" s="2">
        <v>299</v>
      </c>
      <c r="CH117" s="2" t="s">
        <v>399</v>
      </c>
      <c r="CI117" s="2" t="s">
        <v>398</v>
      </c>
      <c r="CJ117" s="2" t="s">
        <v>392</v>
      </c>
      <c r="CK117" s="2">
        <v>3</v>
      </c>
      <c r="CL117" s="2" t="s">
        <v>25</v>
      </c>
      <c r="CM117" s="2" t="s">
        <v>26</v>
      </c>
      <c r="CN117" s="2" t="s">
        <v>2546</v>
      </c>
      <c r="CO117" s="2" t="s">
        <v>28</v>
      </c>
      <c r="CP117" s="2">
        <v>5365594</v>
      </c>
      <c r="CQ117" s="2" t="s">
        <v>400</v>
      </c>
      <c r="CR117" s="2">
        <v>3</v>
      </c>
      <c r="CS117" s="2" t="s">
        <v>390</v>
      </c>
      <c r="CT117" s="2">
        <v>1.25</v>
      </c>
      <c r="CU117" s="2" t="s">
        <v>398</v>
      </c>
      <c r="CV117" s="2" t="s">
        <v>392</v>
      </c>
      <c r="CW117" s="2" t="s">
        <v>25</v>
      </c>
      <c r="CX117" s="2" t="s">
        <v>26</v>
      </c>
      <c r="CY117" s="2" t="s">
        <v>2546</v>
      </c>
      <c r="CZ117" s="2" t="s">
        <v>28</v>
      </c>
      <c r="DA117" s="4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 t="s">
        <v>397</v>
      </c>
      <c r="DW117" s="2" t="s">
        <v>390</v>
      </c>
      <c r="DX117" s="2">
        <v>1.25</v>
      </c>
      <c r="DY117" s="2" t="s">
        <v>398</v>
      </c>
      <c r="DZ117" s="2" t="s">
        <v>392</v>
      </c>
      <c r="EA117" s="2" t="s">
        <v>25</v>
      </c>
      <c r="EB117" s="2" t="s">
        <v>26</v>
      </c>
      <c r="EC117" s="2" t="s">
        <v>27</v>
      </c>
      <c r="ED117" s="2"/>
      <c r="EE117" s="2" t="s">
        <v>2546</v>
      </c>
      <c r="EF117" s="2">
        <v>40</v>
      </c>
      <c r="EG117" s="2">
        <v>3</v>
      </c>
      <c r="EH117" s="2" t="s">
        <v>28</v>
      </c>
      <c r="EI117" s="28" t="s">
        <v>2668</v>
      </c>
    </row>
    <row r="118" spans="84:139" ht="14.4">
      <c r="CF118" s="5"/>
      <c r="CG118" s="2" t="s">
        <v>102</v>
      </c>
      <c r="CH118" s="2" t="s">
        <v>102</v>
      </c>
      <c r="CI118" s="2" t="s">
        <v>102</v>
      </c>
      <c r="CJ118" s="2" t="s">
        <v>102</v>
      </c>
      <c r="CK118" s="2"/>
      <c r="CL118" s="2" t="s">
        <v>102</v>
      </c>
      <c r="CM118" s="2" t="s">
        <v>102</v>
      </c>
      <c r="CN118" s="2" t="s">
        <v>102</v>
      </c>
      <c r="CO118" s="2" t="s">
        <v>102</v>
      </c>
      <c r="CP118" s="2"/>
      <c r="CQ118" s="2" t="s">
        <v>102</v>
      </c>
      <c r="CR118" s="2" t="s">
        <v>102</v>
      </c>
      <c r="CS118" s="2" t="s">
        <v>102</v>
      </c>
      <c r="CT118" s="2" t="s">
        <v>102</v>
      </c>
      <c r="CU118" s="2" t="s">
        <v>102</v>
      </c>
      <c r="CV118" s="2" t="s">
        <v>102</v>
      </c>
      <c r="CW118" s="2" t="s">
        <v>102</v>
      </c>
      <c r="CX118" s="2" t="s">
        <v>102</v>
      </c>
      <c r="CY118" s="2" t="s">
        <v>102</v>
      </c>
      <c r="CZ118" s="2" t="s">
        <v>102</v>
      </c>
      <c r="DA118" s="4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6" t="s">
        <v>401</v>
      </c>
      <c r="DW118" s="2" t="s">
        <v>390</v>
      </c>
      <c r="DX118" s="2">
        <v>1.25</v>
      </c>
      <c r="DY118" s="2" t="s">
        <v>398</v>
      </c>
      <c r="DZ118" s="2" t="s">
        <v>396</v>
      </c>
      <c r="EA118" s="2" t="s">
        <v>25</v>
      </c>
      <c r="EB118" s="2" t="s">
        <v>26</v>
      </c>
      <c r="EC118" s="2" t="s">
        <v>27</v>
      </c>
      <c r="ED118" s="2"/>
      <c r="EE118" s="2" t="s">
        <v>2546</v>
      </c>
      <c r="EF118" s="2">
        <v>40</v>
      </c>
      <c r="EG118" s="2">
        <v>3</v>
      </c>
      <c r="EH118" s="2" t="s">
        <v>28</v>
      </c>
      <c r="EI118" s="28" t="s">
        <v>2669</v>
      </c>
    </row>
    <row r="119" spans="84:139" ht="14.4">
      <c r="CF119" s="9">
        <v>2991800</v>
      </c>
      <c r="CG119" s="2">
        <v>299</v>
      </c>
      <c r="CH119" s="2" t="s">
        <v>405</v>
      </c>
      <c r="CI119" s="2" t="s">
        <v>403</v>
      </c>
      <c r="CJ119" s="2" t="s">
        <v>404</v>
      </c>
      <c r="CK119" s="2">
        <v>3</v>
      </c>
      <c r="CL119" s="2" t="s">
        <v>25</v>
      </c>
      <c r="CM119" s="2" t="s">
        <v>26</v>
      </c>
      <c r="CN119" s="2" t="s">
        <v>2546</v>
      </c>
      <c r="CO119" s="2" t="s">
        <v>28</v>
      </c>
      <c r="CP119" s="2">
        <v>5365610</v>
      </c>
      <c r="CQ119" s="2" t="s">
        <v>406</v>
      </c>
      <c r="CR119" s="2">
        <v>3</v>
      </c>
      <c r="CS119" s="2" t="s">
        <v>390</v>
      </c>
      <c r="CT119" s="2">
        <v>1.5</v>
      </c>
      <c r="CU119" s="2" t="s">
        <v>403</v>
      </c>
      <c r="CV119" s="2" t="s">
        <v>404</v>
      </c>
      <c r="CW119" s="2" t="s">
        <v>25</v>
      </c>
      <c r="CX119" s="2" t="s">
        <v>26</v>
      </c>
      <c r="CY119" s="2" t="s">
        <v>2546</v>
      </c>
      <c r="CZ119" s="2" t="s">
        <v>28</v>
      </c>
      <c r="DA119" s="4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 t="s">
        <v>402</v>
      </c>
      <c r="DW119" s="2" t="s">
        <v>390</v>
      </c>
      <c r="DX119" s="2">
        <v>1.5</v>
      </c>
      <c r="DY119" s="2" t="s">
        <v>403</v>
      </c>
      <c r="DZ119" s="2" t="s">
        <v>404</v>
      </c>
      <c r="EA119" s="2" t="s">
        <v>25</v>
      </c>
      <c r="EB119" s="2" t="s">
        <v>26</v>
      </c>
      <c r="EC119" s="2" t="s">
        <v>27</v>
      </c>
      <c r="ED119" s="2"/>
      <c r="EE119" s="2" t="s">
        <v>2546</v>
      </c>
      <c r="EF119" s="2">
        <v>40</v>
      </c>
      <c r="EG119" s="2">
        <v>3</v>
      </c>
      <c r="EH119" s="2" t="s">
        <v>28</v>
      </c>
      <c r="EI119" s="28" t="s">
        <v>2670</v>
      </c>
    </row>
    <row r="120" spans="84:139" ht="14.4">
      <c r="CF120" s="5"/>
      <c r="CG120" s="2" t="s">
        <v>102</v>
      </c>
      <c r="CH120" s="2" t="s">
        <v>102</v>
      </c>
      <c r="CI120" s="2" t="s">
        <v>102</v>
      </c>
      <c r="CJ120" s="2" t="s">
        <v>102</v>
      </c>
      <c r="CK120" s="2"/>
      <c r="CL120" s="2" t="s">
        <v>102</v>
      </c>
      <c r="CM120" s="2" t="s">
        <v>102</v>
      </c>
      <c r="CN120" s="2" t="s">
        <v>102</v>
      </c>
      <c r="CO120" s="2" t="s">
        <v>102</v>
      </c>
      <c r="CP120" s="2"/>
      <c r="CQ120" s="2" t="s">
        <v>102</v>
      </c>
      <c r="CR120" s="2" t="s">
        <v>102</v>
      </c>
      <c r="CS120" s="2" t="s">
        <v>102</v>
      </c>
      <c r="CT120" s="2" t="s">
        <v>102</v>
      </c>
      <c r="CU120" s="2" t="s">
        <v>102</v>
      </c>
      <c r="CV120" s="2" t="s">
        <v>102</v>
      </c>
      <c r="CW120" s="2" t="s">
        <v>102</v>
      </c>
      <c r="CX120" s="2" t="s">
        <v>102</v>
      </c>
      <c r="CY120" s="2" t="s">
        <v>102</v>
      </c>
      <c r="CZ120" s="2" t="s">
        <v>102</v>
      </c>
      <c r="DA120" s="4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6" t="s">
        <v>407</v>
      </c>
      <c r="DW120" s="2" t="s">
        <v>390</v>
      </c>
      <c r="DX120" s="2">
        <v>1.5</v>
      </c>
      <c r="DY120" s="2" t="s">
        <v>403</v>
      </c>
      <c r="DZ120" s="2" t="s">
        <v>396</v>
      </c>
      <c r="EA120" s="2" t="s">
        <v>25</v>
      </c>
      <c r="EB120" s="2" t="s">
        <v>26</v>
      </c>
      <c r="EC120" s="2" t="s">
        <v>27</v>
      </c>
      <c r="ED120" s="2"/>
      <c r="EE120" s="2" t="s">
        <v>2546</v>
      </c>
      <c r="EF120" s="2">
        <v>40</v>
      </c>
      <c r="EG120" s="2">
        <v>3</v>
      </c>
      <c r="EH120" s="2" t="s">
        <v>28</v>
      </c>
      <c r="EI120" s="28" t="s">
        <v>2671</v>
      </c>
    </row>
    <row r="121" spans="84:139" ht="14.4">
      <c r="CF121" s="9">
        <v>2992100</v>
      </c>
      <c r="CG121" s="2">
        <v>299</v>
      </c>
      <c r="CH121" s="2" t="s">
        <v>411</v>
      </c>
      <c r="CI121" s="2" t="s">
        <v>410</v>
      </c>
      <c r="CJ121" s="2" t="s">
        <v>392</v>
      </c>
      <c r="CK121" s="2">
        <v>3</v>
      </c>
      <c r="CL121" s="2" t="s">
        <v>25</v>
      </c>
      <c r="CM121" s="2" t="s">
        <v>26</v>
      </c>
      <c r="CN121" s="2" t="s">
        <v>2546</v>
      </c>
      <c r="CO121" s="2" t="s">
        <v>28</v>
      </c>
      <c r="CP121" s="2">
        <v>5365616</v>
      </c>
      <c r="CQ121" s="2" t="s">
        <v>412</v>
      </c>
      <c r="CR121" s="2">
        <v>3</v>
      </c>
      <c r="CS121" s="2" t="s">
        <v>409</v>
      </c>
      <c r="CT121" s="2">
        <v>1.25</v>
      </c>
      <c r="CU121" s="2" t="s">
        <v>410</v>
      </c>
      <c r="CV121" s="2" t="s">
        <v>392</v>
      </c>
      <c r="CW121" s="2" t="s">
        <v>25</v>
      </c>
      <c r="CX121" s="2" t="s">
        <v>26</v>
      </c>
      <c r="CY121" s="2" t="s">
        <v>2546</v>
      </c>
      <c r="CZ121" s="2" t="s">
        <v>28</v>
      </c>
      <c r="DA121" s="4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 t="s">
        <v>408</v>
      </c>
      <c r="DW121" s="2" t="s">
        <v>409</v>
      </c>
      <c r="DX121" s="2">
        <v>1.25</v>
      </c>
      <c r="DY121" s="2" t="s">
        <v>410</v>
      </c>
      <c r="DZ121" s="2" t="s">
        <v>392</v>
      </c>
      <c r="EA121" s="2" t="s">
        <v>25</v>
      </c>
      <c r="EB121" s="2" t="s">
        <v>26</v>
      </c>
      <c r="EC121" s="2" t="s">
        <v>27</v>
      </c>
      <c r="ED121" s="2"/>
      <c r="EE121" s="2" t="s">
        <v>2546</v>
      </c>
      <c r="EF121" s="2">
        <v>40</v>
      </c>
      <c r="EG121" s="2">
        <v>3</v>
      </c>
      <c r="EH121" s="2" t="s">
        <v>28</v>
      </c>
      <c r="EI121" s="28" t="s">
        <v>2672</v>
      </c>
    </row>
    <row r="122" spans="84:139" ht="14.4">
      <c r="CF122" s="5"/>
      <c r="CG122" s="2" t="s">
        <v>102</v>
      </c>
      <c r="CH122" s="2" t="s">
        <v>102</v>
      </c>
      <c r="CI122" s="2" t="s">
        <v>102</v>
      </c>
      <c r="CJ122" s="2" t="s">
        <v>102</v>
      </c>
      <c r="CK122" s="2"/>
      <c r="CL122" s="2" t="s">
        <v>102</v>
      </c>
      <c r="CM122" s="2" t="s">
        <v>102</v>
      </c>
      <c r="CN122" s="2" t="s">
        <v>102</v>
      </c>
      <c r="CO122" s="2" t="s">
        <v>102</v>
      </c>
      <c r="CP122" s="2"/>
      <c r="CQ122" s="2" t="s">
        <v>102</v>
      </c>
      <c r="CR122" s="2" t="s">
        <v>102</v>
      </c>
      <c r="CS122" s="2" t="s">
        <v>102</v>
      </c>
      <c r="CT122" s="2" t="s">
        <v>102</v>
      </c>
      <c r="CU122" s="2" t="s">
        <v>102</v>
      </c>
      <c r="CV122" s="2" t="s">
        <v>102</v>
      </c>
      <c r="CW122" s="2" t="s">
        <v>102</v>
      </c>
      <c r="CX122" s="2" t="s">
        <v>102</v>
      </c>
      <c r="CY122" s="2" t="s">
        <v>102</v>
      </c>
      <c r="CZ122" s="2" t="s">
        <v>102</v>
      </c>
      <c r="DA122" s="4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6" t="s">
        <v>413</v>
      </c>
      <c r="DW122" s="2" t="s">
        <v>409</v>
      </c>
      <c r="DX122" s="2">
        <v>1.25</v>
      </c>
      <c r="DY122" s="2" t="s">
        <v>410</v>
      </c>
      <c r="DZ122" s="2" t="s">
        <v>396</v>
      </c>
      <c r="EA122" s="2" t="s">
        <v>25</v>
      </c>
      <c r="EB122" s="2" t="s">
        <v>26</v>
      </c>
      <c r="EC122" s="2" t="s">
        <v>27</v>
      </c>
      <c r="ED122" s="2"/>
      <c r="EE122" s="2" t="s">
        <v>2546</v>
      </c>
      <c r="EF122" s="2">
        <v>40</v>
      </c>
      <c r="EG122" s="2">
        <v>3</v>
      </c>
      <c r="EH122" s="2" t="s">
        <v>28</v>
      </c>
      <c r="EI122" s="28" t="s">
        <v>2673</v>
      </c>
    </row>
    <row r="123" spans="84:139" ht="14.4">
      <c r="CF123" s="9">
        <v>2992200</v>
      </c>
      <c r="CG123" s="2">
        <v>299</v>
      </c>
      <c r="CH123" s="2" t="s">
        <v>416</v>
      </c>
      <c r="CI123" s="2" t="s">
        <v>415</v>
      </c>
      <c r="CJ123" s="2" t="s">
        <v>404</v>
      </c>
      <c r="CK123" s="2">
        <v>3</v>
      </c>
      <c r="CL123" s="2" t="s">
        <v>25</v>
      </c>
      <c r="CM123" s="2" t="s">
        <v>26</v>
      </c>
      <c r="CN123" s="2" t="s">
        <v>2546</v>
      </c>
      <c r="CO123" s="2" t="s">
        <v>28</v>
      </c>
      <c r="CP123" s="2">
        <v>5365622</v>
      </c>
      <c r="CQ123" s="2" t="s">
        <v>417</v>
      </c>
      <c r="CR123" s="2">
        <v>3</v>
      </c>
      <c r="CS123" s="2" t="s">
        <v>409</v>
      </c>
      <c r="CT123" s="2">
        <v>1.5</v>
      </c>
      <c r="CU123" s="2" t="s">
        <v>415</v>
      </c>
      <c r="CV123" s="2" t="s">
        <v>404</v>
      </c>
      <c r="CW123" s="2" t="s">
        <v>25</v>
      </c>
      <c r="CX123" s="2" t="s">
        <v>26</v>
      </c>
      <c r="CY123" s="2" t="s">
        <v>2546</v>
      </c>
      <c r="CZ123" s="2" t="s">
        <v>28</v>
      </c>
      <c r="DA123" s="4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6" t="s">
        <v>414</v>
      </c>
      <c r="DW123" s="2" t="s">
        <v>409</v>
      </c>
      <c r="DX123" s="2">
        <v>1.5</v>
      </c>
      <c r="DY123" s="2" t="s">
        <v>415</v>
      </c>
      <c r="DZ123" s="2" t="s">
        <v>404</v>
      </c>
      <c r="EA123" s="2" t="s">
        <v>25</v>
      </c>
      <c r="EB123" s="2" t="s">
        <v>26</v>
      </c>
      <c r="EC123" s="2" t="s">
        <v>27</v>
      </c>
      <c r="ED123" s="2"/>
      <c r="EE123" s="2" t="s">
        <v>2546</v>
      </c>
      <c r="EF123" s="2">
        <v>40</v>
      </c>
      <c r="EG123" s="2">
        <v>3</v>
      </c>
      <c r="EH123" s="2" t="s">
        <v>28</v>
      </c>
      <c r="EI123" s="28" t="s">
        <v>2674</v>
      </c>
    </row>
    <row r="124" spans="84:139" ht="14.4">
      <c r="CF124" s="5"/>
      <c r="CG124" s="2" t="s">
        <v>102</v>
      </c>
      <c r="CH124" s="2" t="s">
        <v>102</v>
      </c>
      <c r="CI124" s="2" t="s">
        <v>102</v>
      </c>
      <c r="CJ124" s="2" t="s">
        <v>102</v>
      </c>
      <c r="CK124" s="2"/>
      <c r="CL124" s="2" t="s">
        <v>102</v>
      </c>
      <c r="CM124" s="2" t="s">
        <v>102</v>
      </c>
      <c r="CN124" s="2" t="s">
        <v>102</v>
      </c>
      <c r="CO124" s="2" t="s">
        <v>102</v>
      </c>
      <c r="CP124" s="2"/>
      <c r="CQ124" s="2" t="s">
        <v>102</v>
      </c>
      <c r="CR124" s="2" t="s">
        <v>102</v>
      </c>
      <c r="CS124" s="2" t="s">
        <v>102</v>
      </c>
      <c r="CT124" s="2" t="s">
        <v>102</v>
      </c>
      <c r="CU124" s="2" t="s">
        <v>102</v>
      </c>
      <c r="CV124" s="2" t="s">
        <v>102</v>
      </c>
      <c r="CW124" s="2" t="s">
        <v>102</v>
      </c>
      <c r="CX124" s="2" t="s">
        <v>102</v>
      </c>
      <c r="CY124" s="2" t="s">
        <v>102</v>
      </c>
      <c r="CZ124" s="2" t="s">
        <v>102</v>
      </c>
      <c r="DA124" s="4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6" t="s">
        <v>418</v>
      </c>
      <c r="DW124" s="2" t="s">
        <v>409</v>
      </c>
      <c r="DX124" s="2">
        <v>1.5</v>
      </c>
      <c r="DY124" s="2" t="s">
        <v>415</v>
      </c>
      <c r="DZ124" s="2" t="s">
        <v>396</v>
      </c>
      <c r="EA124" s="2" t="s">
        <v>25</v>
      </c>
      <c r="EB124" s="2" t="s">
        <v>26</v>
      </c>
      <c r="EC124" s="2" t="s">
        <v>27</v>
      </c>
      <c r="ED124" s="2"/>
      <c r="EE124" s="2" t="s">
        <v>2546</v>
      </c>
      <c r="EF124" s="2">
        <v>40</v>
      </c>
      <c r="EG124" s="2">
        <v>3</v>
      </c>
      <c r="EH124" s="2" t="s">
        <v>28</v>
      </c>
      <c r="EI124" s="28" t="s">
        <v>2675</v>
      </c>
    </row>
    <row r="125" spans="84:139" ht="14.4">
      <c r="CF125" s="9">
        <v>2992300</v>
      </c>
      <c r="CG125" s="2">
        <v>299</v>
      </c>
      <c r="CH125" s="2" t="s">
        <v>421</v>
      </c>
      <c r="CI125" s="2" t="s">
        <v>420</v>
      </c>
      <c r="CJ125" s="2" t="s">
        <v>404</v>
      </c>
      <c r="CK125" s="2">
        <v>3</v>
      </c>
      <c r="CL125" s="2" t="s">
        <v>25</v>
      </c>
      <c r="CM125" s="2" t="s">
        <v>26</v>
      </c>
      <c r="CN125" s="2" t="s">
        <v>2546</v>
      </c>
      <c r="CO125" s="2" t="s">
        <v>28</v>
      </c>
      <c r="CP125" s="2">
        <v>5365628</v>
      </c>
      <c r="CQ125" s="2" t="s">
        <v>422</v>
      </c>
      <c r="CR125" s="2">
        <v>3</v>
      </c>
      <c r="CS125" s="2" t="s">
        <v>409</v>
      </c>
      <c r="CT125" s="2">
        <v>1.75</v>
      </c>
      <c r="CU125" s="2" t="s">
        <v>420</v>
      </c>
      <c r="CV125" s="2" t="s">
        <v>404</v>
      </c>
      <c r="CW125" s="2" t="s">
        <v>25</v>
      </c>
      <c r="CX125" s="2" t="s">
        <v>26</v>
      </c>
      <c r="CY125" s="2" t="s">
        <v>2546</v>
      </c>
      <c r="CZ125" s="2" t="s">
        <v>28</v>
      </c>
      <c r="DA125" s="4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 t="s">
        <v>419</v>
      </c>
      <c r="DW125" s="2" t="s">
        <v>409</v>
      </c>
      <c r="DX125" s="2">
        <v>1.75</v>
      </c>
      <c r="DY125" s="2" t="s">
        <v>420</v>
      </c>
      <c r="DZ125" s="2" t="s">
        <v>404</v>
      </c>
      <c r="EA125" s="2" t="s">
        <v>25</v>
      </c>
      <c r="EB125" s="2" t="s">
        <v>26</v>
      </c>
      <c r="EC125" s="2" t="s">
        <v>27</v>
      </c>
      <c r="ED125" s="2"/>
      <c r="EE125" s="2" t="s">
        <v>2546</v>
      </c>
      <c r="EF125" s="2">
        <v>40</v>
      </c>
      <c r="EG125" s="2">
        <v>3</v>
      </c>
      <c r="EH125" s="2" t="s">
        <v>28</v>
      </c>
      <c r="EI125" s="28" t="s">
        <v>2676</v>
      </c>
    </row>
    <row r="126" spans="84:139" ht="14.4">
      <c r="CF126" s="5"/>
      <c r="CG126" s="2" t="s">
        <v>102</v>
      </c>
      <c r="CH126" s="2" t="s">
        <v>102</v>
      </c>
      <c r="CI126" s="2" t="s">
        <v>102</v>
      </c>
      <c r="CJ126" s="2" t="s">
        <v>102</v>
      </c>
      <c r="CK126" s="2"/>
      <c r="CL126" s="2" t="s">
        <v>102</v>
      </c>
      <c r="CM126" s="2" t="s">
        <v>102</v>
      </c>
      <c r="CN126" s="2" t="s">
        <v>102</v>
      </c>
      <c r="CO126" s="2" t="s">
        <v>102</v>
      </c>
      <c r="CP126" s="2"/>
      <c r="CQ126" s="2" t="s">
        <v>102</v>
      </c>
      <c r="CR126" s="2" t="s">
        <v>102</v>
      </c>
      <c r="CS126" s="2" t="s">
        <v>102</v>
      </c>
      <c r="CT126" s="2" t="s">
        <v>102</v>
      </c>
      <c r="CU126" s="2" t="s">
        <v>102</v>
      </c>
      <c r="CV126" s="2" t="s">
        <v>102</v>
      </c>
      <c r="CW126" s="2" t="s">
        <v>102</v>
      </c>
      <c r="CX126" s="2" t="s">
        <v>102</v>
      </c>
      <c r="CY126" s="2" t="s">
        <v>102</v>
      </c>
      <c r="CZ126" s="2" t="s">
        <v>102</v>
      </c>
      <c r="DA126" s="4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6" t="s">
        <v>423</v>
      </c>
      <c r="DW126" s="2" t="s">
        <v>409</v>
      </c>
      <c r="DX126" s="2">
        <v>1.75</v>
      </c>
      <c r="DY126" s="2" t="s">
        <v>420</v>
      </c>
      <c r="DZ126" s="2" t="s">
        <v>396</v>
      </c>
      <c r="EA126" s="2" t="s">
        <v>25</v>
      </c>
      <c r="EB126" s="2" t="s">
        <v>26</v>
      </c>
      <c r="EC126" s="2" t="s">
        <v>27</v>
      </c>
      <c r="ED126" s="2"/>
      <c r="EE126" s="2" t="s">
        <v>2546</v>
      </c>
      <c r="EF126" s="2">
        <v>40</v>
      </c>
      <c r="EG126" s="2">
        <v>3</v>
      </c>
      <c r="EH126" s="2" t="s">
        <v>28</v>
      </c>
      <c r="EI126" s="28" t="s">
        <v>2677</v>
      </c>
    </row>
    <row r="127" spans="84:139" ht="14.4">
      <c r="CF127" s="5"/>
      <c r="CG127" s="2" t="s">
        <v>102</v>
      </c>
      <c r="CH127" s="2" t="s">
        <v>102</v>
      </c>
      <c r="CI127" s="2" t="s">
        <v>102</v>
      </c>
      <c r="CJ127" s="2" t="s">
        <v>102</v>
      </c>
      <c r="CK127" s="2"/>
      <c r="CL127" s="2" t="s">
        <v>102</v>
      </c>
      <c r="CM127" s="2" t="s">
        <v>102</v>
      </c>
      <c r="CN127" s="2" t="s">
        <v>102</v>
      </c>
      <c r="CO127" s="2" t="s">
        <v>102</v>
      </c>
      <c r="CP127" s="2">
        <v>5365633</v>
      </c>
      <c r="CQ127" s="2" t="s">
        <v>427</v>
      </c>
      <c r="CR127" s="2">
        <v>3</v>
      </c>
      <c r="CS127" s="2" t="s">
        <v>425</v>
      </c>
      <c r="CT127" s="2">
        <v>1.5</v>
      </c>
      <c r="CU127" s="2" t="s">
        <v>426</v>
      </c>
      <c r="CV127" s="2" t="s">
        <v>404</v>
      </c>
      <c r="CW127" s="2" t="s">
        <v>25</v>
      </c>
      <c r="CX127" s="2" t="s">
        <v>26</v>
      </c>
      <c r="CY127" s="2" t="s">
        <v>2546</v>
      </c>
      <c r="CZ127" s="2" t="s">
        <v>28</v>
      </c>
      <c r="DA127" s="4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 t="s">
        <v>424</v>
      </c>
      <c r="DW127" s="2" t="s">
        <v>425</v>
      </c>
      <c r="DX127" s="2">
        <v>1.5</v>
      </c>
      <c r="DY127" s="2" t="s">
        <v>426</v>
      </c>
      <c r="DZ127" s="2" t="s">
        <v>404</v>
      </c>
      <c r="EA127" s="2" t="s">
        <v>25</v>
      </c>
      <c r="EB127" s="2" t="s">
        <v>26</v>
      </c>
      <c r="EC127" s="2" t="s">
        <v>27</v>
      </c>
      <c r="ED127" s="2"/>
      <c r="EE127" s="2" t="s">
        <v>2546</v>
      </c>
      <c r="EF127" s="2">
        <v>40</v>
      </c>
      <c r="EG127" s="2">
        <v>3</v>
      </c>
      <c r="EH127" s="2" t="s">
        <v>28</v>
      </c>
      <c r="EI127" s="28" t="s">
        <v>2678</v>
      </c>
    </row>
    <row r="128" spans="84:139" ht="14.4">
      <c r="CF128" s="5"/>
      <c r="CG128" s="2" t="s">
        <v>102</v>
      </c>
      <c r="CH128" s="2" t="s">
        <v>102</v>
      </c>
      <c r="CI128" s="2" t="s">
        <v>102</v>
      </c>
      <c r="CJ128" s="2" t="s">
        <v>102</v>
      </c>
      <c r="CK128" s="2"/>
      <c r="CL128" s="2" t="s">
        <v>102</v>
      </c>
      <c r="CM128" s="2" t="s">
        <v>102</v>
      </c>
      <c r="CN128" s="2" t="s">
        <v>102</v>
      </c>
      <c r="CO128" s="2" t="s">
        <v>102</v>
      </c>
      <c r="CP128" s="2"/>
      <c r="CQ128" s="2" t="s">
        <v>102</v>
      </c>
      <c r="CR128" s="2" t="s">
        <v>102</v>
      </c>
      <c r="CS128" s="2" t="s">
        <v>102</v>
      </c>
      <c r="CT128" s="2" t="s">
        <v>102</v>
      </c>
      <c r="CU128" s="2" t="s">
        <v>102</v>
      </c>
      <c r="CV128" s="2" t="s">
        <v>102</v>
      </c>
      <c r="CW128" s="2" t="s">
        <v>102</v>
      </c>
      <c r="CX128" s="2" t="s">
        <v>102</v>
      </c>
      <c r="CY128" s="2" t="s">
        <v>102</v>
      </c>
      <c r="CZ128" s="2" t="s">
        <v>102</v>
      </c>
      <c r="DA128" s="4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 t="s">
        <v>428</v>
      </c>
      <c r="DW128" s="2" t="s">
        <v>425</v>
      </c>
      <c r="DX128" s="2">
        <v>2</v>
      </c>
      <c r="DY128" s="2" t="s">
        <v>429</v>
      </c>
      <c r="DZ128" s="2" t="s">
        <v>430</v>
      </c>
      <c r="EA128" s="2" t="s">
        <v>25</v>
      </c>
      <c r="EB128" s="2" t="s">
        <v>26</v>
      </c>
      <c r="EC128" s="2" t="s">
        <v>27</v>
      </c>
      <c r="ED128" s="2"/>
      <c r="EE128" s="2" t="s">
        <v>2546</v>
      </c>
      <c r="EF128" s="2">
        <v>40</v>
      </c>
      <c r="EG128" s="2">
        <v>3</v>
      </c>
      <c r="EH128" s="2" t="s">
        <v>28</v>
      </c>
      <c r="EI128" s="28" t="s">
        <v>2679</v>
      </c>
    </row>
    <row r="129" spans="84:139" ht="14.4">
      <c r="CF129" s="5"/>
      <c r="CG129" s="2" t="s">
        <v>102</v>
      </c>
      <c r="CH129" s="2" t="s">
        <v>102</v>
      </c>
      <c r="CI129" s="2" t="s">
        <v>102</v>
      </c>
      <c r="CJ129" s="2" t="s">
        <v>102</v>
      </c>
      <c r="CK129" s="2"/>
      <c r="CL129" s="2" t="s">
        <v>102</v>
      </c>
      <c r="CM129" s="2" t="s">
        <v>102</v>
      </c>
      <c r="CN129" s="2" t="s">
        <v>102</v>
      </c>
      <c r="CO129" s="2" t="s">
        <v>102</v>
      </c>
      <c r="CP129" s="2">
        <v>5365639</v>
      </c>
      <c r="CQ129" s="2" t="s">
        <v>434</v>
      </c>
      <c r="CR129" s="2">
        <v>3</v>
      </c>
      <c r="CS129" s="2" t="s">
        <v>432</v>
      </c>
      <c r="CT129" s="2">
        <v>1.5</v>
      </c>
      <c r="CU129" s="2" t="s">
        <v>433</v>
      </c>
      <c r="CV129" s="2" t="s">
        <v>404</v>
      </c>
      <c r="CW129" s="2" t="s">
        <v>25</v>
      </c>
      <c r="CX129" s="2" t="s">
        <v>26</v>
      </c>
      <c r="CY129" s="2" t="s">
        <v>2546</v>
      </c>
      <c r="CZ129" s="2" t="s">
        <v>28</v>
      </c>
      <c r="DA129" s="4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 t="s">
        <v>431</v>
      </c>
      <c r="DW129" s="2" t="s">
        <v>432</v>
      </c>
      <c r="DX129" s="2">
        <v>1.5</v>
      </c>
      <c r="DY129" s="2" t="s">
        <v>433</v>
      </c>
      <c r="DZ129" s="2" t="s">
        <v>404</v>
      </c>
      <c r="EA129" s="2" t="s">
        <v>25</v>
      </c>
      <c r="EB129" s="2" t="s">
        <v>26</v>
      </c>
      <c r="EC129" s="2" t="s">
        <v>27</v>
      </c>
      <c r="ED129" s="2"/>
      <c r="EE129" s="2" t="s">
        <v>2546</v>
      </c>
      <c r="EF129" s="2">
        <v>40</v>
      </c>
      <c r="EG129" s="2">
        <v>3</v>
      </c>
      <c r="EH129" s="2" t="s">
        <v>28</v>
      </c>
      <c r="EI129" s="28" t="s">
        <v>2680</v>
      </c>
    </row>
    <row r="130" spans="84:139" ht="14.4">
      <c r="CF130" s="5"/>
      <c r="CG130" s="2" t="s">
        <v>102</v>
      </c>
      <c r="CH130" s="2" t="s">
        <v>102</v>
      </c>
      <c r="CI130" s="2" t="s">
        <v>102</v>
      </c>
      <c r="CJ130" s="2" t="s">
        <v>102</v>
      </c>
      <c r="CK130" s="2"/>
      <c r="CL130" s="2" t="s">
        <v>102</v>
      </c>
      <c r="CM130" s="2" t="s">
        <v>102</v>
      </c>
      <c r="CN130" s="2" t="s">
        <v>102</v>
      </c>
      <c r="CO130" s="2" t="s">
        <v>102</v>
      </c>
      <c r="CP130" s="2">
        <v>5365642</v>
      </c>
      <c r="CQ130" s="2" t="s">
        <v>437</v>
      </c>
      <c r="CR130" s="2">
        <v>3</v>
      </c>
      <c r="CS130" s="2" t="s">
        <v>432</v>
      </c>
      <c r="CT130" s="2">
        <v>2</v>
      </c>
      <c r="CU130" s="2" t="s">
        <v>436</v>
      </c>
      <c r="CV130" s="2" t="s">
        <v>430</v>
      </c>
      <c r="CW130" s="2" t="s">
        <v>25</v>
      </c>
      <c r="CX130" s="2" t="s">
        <v>26</v>
      </c>
      <c r="CY130" s="2" t="s">
        <v>2546</v>
      </c>
      <c r="CZ130" s="2" t="s">
        <v>28</v>
      </c>
      <c r="DA130" s="4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 t="s">
        <v>435</v>
      </c>
      <c r="DW130" s="2" t="s">
        <v>432</v>
      </c>
      <c r="DX130" s="2">
        <v>2</v>
      </c>
      <c r="DY130" s="2" t="s">
        <v>436</v>
      </c>
      <c r="DZ130" s="2" t="s">
        <v>430</v>
      </c>
      <c r="EA130" s="2" t="s">
        <v>25</v>
      </c>
      <c r="EB130" s="2" t="s">
        <v>26</v>
      </c>
      <c r="EC130" s="2" t="s">
        <v>27</v>
      </c>
      <c r="ED130" s="2"/>
      <c r="EE130" s="2" t="s">
        <v>2546</v>
      </c>
      <c r="EF130" s="2">
        <v>40</v>
      </c>
      <c r="EG130" s="2">
        <v>3</v>
      </c>
      <c r="EH130" s="2" t="s">
        <v>28</v>
      </c>
      <c r="EI130" s="28" t="s">
        <v>2681</v>
      </c>
    </row>
    <row r="131" spans="84:139" ht="14.4">
      <c r="CF131" s="5"/>
      <c r="CG131" s="2" t="s">
        <v>102</v>
      </c>
      <c r="CH131" s="2" t="s">
        <v>102</v>
      </c>
      <c r="CI131" s="2" t="s">
        <v>102</v>
      </c>
      <c r="CJ131" s="2" t="s">
        <v>102</v>
      </c>
      <c r="CK131" s="2"/>
      <c r="CL131" s="2" t="s">
        <v>102</v>
      </c>
      <c r="CM131" s="2" t="s">
        <v>102</v>
      </c>
      <c r="CN131" s="2" t="s">
        <v>102</v>
      </c>
      <c r="CO131" s="2" t="s">
        <v>102</v>
      </c>
      <c r="CP131" s="2">
        <v>5365645</v>
      </c>
      <c r="CQ131" s="2" t="s">
        <v>441</v>
      </c>
      <c r="CR131" s="2">
        <v>4</v>
      </c>
      <c r="CS131" s="2" t="s">
        <v>439</v>
      </c>
      <c r="CT131" s="2">
        <v>1.5</v>
      </c>
      <c r="CU131" s="2" t="s">
        <v>440</v>
      </c>
      <c r="CV131" s="2" t="s">
        <v>404</v>
      </c>
      <c r="CW131" s="2" t="s">
        <v>25</v>
      </c>
      <c r="CX131" s="2" t="s">
        <v>26</v>
      </c>
      <c r="CY131" s="2" t="s">
        <v>2546</v>
      </c>
      <c r="CZ131" s="2" t="s">
        <v>28</v>
      </c>
      <c r="DA131" s="4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 t="s">
        <v>438</v>
      </c>
      <c r="DW131" s="2" t="s">
        <v>439</v>
      </c>
      <c r="DX131" s="2">
        <v>1.5</v>
      </c>
      <c r="DY131" s="2" t="s">
        <v>440</v>
      </c>
      <c r="DZ131" s="2" t="s">
        <v>404</v>
      </c>
      <c r="EA131" s="2" t="s">
        <v>25</v>
      </c>
      <c r="EB131" s="2" t="s">
        <v>26</v>
      </c>
      <c r="EC131" s="2" t="s">
        <v>27</v>
      </c>
      <c r="ED131" s="2"/>
      <c r="EE131" s="2" t="s">
        <v>2546</v>
      </c>
      <c r="EF131" s="2">
        <v>40</v>
      </c>
      <c r="EG131" s="2">
        <v>4</v>
      </c>
      <c r="EH131" s="2" t="s">
        <v>28</v>
      </c>
      <c r="EI131" s="28" t="s">
        <v>2682</v>
      </c>
    </row>
    <row r="132" spans="84:139" ht="14.4">
      <c r="CF132" s="5"/>
      <c r="CG132" s="2" t="s">
        <v>102</v>
      </c>
      <c r="CH132" s="2" t="s">
        <v>102</v>
      </c>
      <c r="CI132" s="2" t="s">
        <v>102</v>
      </c>
      <c r="CJ132" s="2" t="s">
        <v>102</v>
      </c>
      <c r="CK132" s="2"/>
      <c r="CL132" s="2" t="s">
        <v>102</v>
      </c>
      <c r="CM132" s="2" t="s">
        <v>102</v>
      </c>
      <c r="CN132" s="2" t="s">
        <v>102</v>
      </c>
      <c r="CO132" s="2" t="s">
        <v>102</v>
      </c>
      <c r="CP132" s="2">
        <v>5365648</v>
      </c>
      <c r="CQ132" s="2" t="s">
        <v>444</v>
      </c>
      <c r="CR132" s="2">
        <v>4</v>
      </c>
      <c r="CS132" s="2" t="s">
        <v>439</v>
      </c>
      <c r="CT132" s="2">
        <v>2.5</v>
      </c>
      <c r="CU132" s="2" t="s">
        <v>443</v>
      </c>
      <c r="CV132" s="2" t="s">
        <v>430</v>
      </c>
      <c r="CW132" s="2" t="s">
        <v>25</v>
      </c>
      <c r="CX132" s="2" t="s">
        <v>26</v>
      </c>
      <c r="CY132" s="2" t="s">
        <v>2546</v>
      </c>
      <c r="CZ132" s="2" t="s">
        <v>28</v>
      </c>
      <c r="DA132" s="4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 t="s">
        <v>442</v>
      </c>
      <c r="DW132" s="2" t="s">
        <v>439</v>
      </c>
      <c r="DX132" s="2">
        <v>2.5</v>
      </c>
      <c r="DY132" s="2" t="s">
        <v>443</v>
      </c>
      <c r="DZ132" s="2" t="s">
        <v>430</v>
      </c>
      <c r="EA132" s="2" t="s">
        <v>25</v>
      </c>
      <c r="EB132" s="2" t="s">
        <v>26</v>
      </c>
      <c r="EC132" s="2" t="s">
        <v>27</v>
      </c>
      <c r="ED132" s="2"/>
      <c r="EE132" s="2" t="s">
        <v>2546</v>
      </c>
      <c r="EF132" s="2">
        <v>40</v>
      </c>
      <c r="EG132" s="2">
        <v>4</v>
      </c>
      <c r="EH132" s="2" t="s">
        <v>28</v>
      </c>
      <c r="EI132" s="28" t="s">
        <v>2683</v>
      </c>
    </row>
    <row r="133" spans="84:139" ht="14.4">
      <c r="CF133" s="5"/>
      <c r="CG133" s="2" t="s">
        <v>102</v>
      </c>
      <c r="CH133" s="2" t="s">
        <v>102</v>
      </c>
      <c r="CI133" s="2" t="s">
        <v>102</v>
      </c>
      <c r="CJ133" s="2" t="s">
        <v>102</v>
      </c>
      <c r="CK133" s="2"/>
      <c r="CL133" s="2" t="s">
        <v>102</v>
      </c>
      <c r="CM133" s="2" t="s">
        <v>102</v>
      </c>
      <c r="CN133" s="2" t="s">
        <v>102</v>
      </c>
      <c r="CO133" s="2" t="s">
        <v>102</v>
      </c>
      <c r="CP133" s="2"/>
      <c r="CQ133" s="2" t="s">
        <v>102</v>
      </c>
      <c r="CR133" s="2" t="s">
        <v>102</v>
      </c>
      <c r="CS133" s="2" t="s">
        <v>102</v>
      </c>
      <c r="CT133" s="2" t="s">
        <v>102</v>
      </c>
      <c r="CU133" s="2" t="s">
        <v>102</v>
      </c>
      <c r="CV133" s="2" t="s">
        <v>102</v>
      </c>
      <c r="CW133" s="2" t="s">
        <v>102</v>
      </c>
      <c r="CX133" s="2" t="s">
        <v>102</v>
      </c>
      <c r="CY133" s="2" t="s">
        <v>102</v>
      </c>
      <c r="CZ133" s="2" t="s">
        <v>102</v>
      </c>
      <c r="DA133" s="4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 t="s">
        <v>445</v>
      </c>
      <c r="DW133" s="2" t="s">
        <v>446</v>
      </c>
      <c r="DX133" s="2">
        <v>1.5</v>
      </c>
      <c r="DY133" s="2" t="s">
        <v>447</v>
      </c>
      <c r="DZ133" s="2" t="s">
        <v>404</v>
      </c>
      <c r="EA133" s="2" t="s">
        <v>25</v>
      </c>
      <c r="EB133" s="2" t="s">
        <v>26</v>
      </c>
      <c r="EC133" s="2" t="s">
        <v>27</v>
      </c>
      <c r="ED133" s="2"/>
      <c r="EE133" s="2" t="s">
        <v>2546</v>
      </c>
      <c r="EF133" s="2">
        <v>40</v>
      </c>
      <c r="EG133" s="2">
        <v>4</v>
      </c>
      <c r="EH133" s="2" t="s">
        <v>28</v>
      </c>
      <c r="EI133" s="28" t="s">
        <v>2684</v>
      </c>
    </row>
    <row r="134" spans="84:139" ht="14.4">
      <c r="CF134" s="5"/>
      <c r="CG134" s="2" t="s">
        <v>102</v>
      </c>
      <c r="CH134" s="2" t="s">
        <v>102</v>
      </c>
      <c r="CI134" s="2" t="s">
        <v>102</v>
      </c>
      <c r="CJ134" s="2" t="s">
        <v>102</v>
      </c>
      <c r="CK134" s="2"/>
      <c r="CL134" s="2" t="s">
        <v>102</v>
      </c>
      <c r="CM134" s="2" t="s">
        <v>102</v>
      </c>
      <c r="CN134" s="2" t="s">
        <v>102</v>
      </c>
      <c r="CO134" s="2" t="s">
        <v>102</v>
      </c>
      <c r="CP134" s="2"/>
      <c r="CQ134" s="2" t="s">
        <v>102</v>
      </c>
      <c r="CR134" s="2" t="s">
        <v>102</v>
      </c>
      <c r="CS134" s="2" t="s">
        <v>102</v>
      </c>
      <c r="CT134" s="2" t="s">
        <v>102</v>
      </c>
      <c r="CU134" s="2" t="s">
        <v>102</v>
      </c>
      <c r="CV134" s="2" t="s">
        <v>102</v>
      </c>
      <c r="CW134" s="2" t="s">
        <v>102</v>
      </c>
      <c r="CX134" s="2" t="s">
        <v>102</v>
      </c>
      <c r="CY134" s="2" t="s">
        <v>102</v>
      </c>
      <c r="CZ134" s="2" t="s">
        <v>102</v>
      </c>
      <c r="DA134" s="4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 t="s">
        <v>448</v>
      </c>
      <c r="DW134" s="2" t="s">
        <v>446</v>
      </c>
      <c r="DX134" s="2">
        <v>2.5</v>
      </c>
      <c r="DY134" s="2" t="s">
        <v>449</v>
      </c>
      <c r="DZ134" s="2" t="s">
        <v>430</v>
      </c>
      <c r="EA134" s="2" t="s">
        <v>25</v>
      </c>
      <c r="EB134" s="2" t="s">
        <v>26</v>
      </c>
      <c r="EC134" s="2" t="s">
        <v>27</v>
      </c>
      <c r="ED134" s="2"/>
      <c r="EE134" s="2" t="s">
        <v>2546</v>
      </c>
      <c r="EF134" s="2">
        <v>40</v>
      </c>
      <c r="EG134" s="2">
        <v>4</v>
      </c>
      <c r="EH134" s="2" t="s">
        <v>28</v>
      </c>
      <c r="EI134" s="28" t="s">
        <v>2685</v>
      </c>
    </row>
    <row r="135" spans="84:139" ht="14.4">
      <c r="CF135" s="5"/>
      <c r="CG135" s="2" t="s">
        <v>102</v>
      </c>
      <c r="CH135" s="2" t="s">
        <v>102</v>
      </c>
      <c r="CI135" s="2" t="s">
        <v>102</v>
      </c>
      <c r="CJ135" s="2" t="s">
        <v>102</v>
      </c>
      <c r="CK135" s="2"/>
      <c r="CL135" s="2" t="s">
        <v>102</v>
      </c>
      <c r="CM135" s="2" t="s">
        <v>102</v>
      </c>
      <c r="CN135" s="2" t="s">
        <v>102</v>
      </c>
      <c r="CO135" s="2" t="s">
        <v>102</v>
      </c>
      <c r="CP135" s="2"/>
      <c r="CQ135" s="2" t="s">
        <v>102</v>
      </c>
      <c r="CR135" s="2" t="s">
        <v>102</v>
      </c>
      <c r="CS135" s="2" t="s">
        <v>102</v>
      </c>
      <c r="CT135" s="2" t="s">
        <v>102</v>
      </c>
      <c r="CU135" s="2" t="s">
        <v>102</v>
      </c>
      <c r="CV135" s="2" t="s">
        <v>102</v>
      </c>
      <c r="CW135" s="2" t="s">
        <v>102</v>
      </c>
      <c r="CX135" s="2" t="s">
        <v>102</v>
      </c>
      <c r="CY135" s="2" t="s">
        <v>102</v>
      </c>
      <c r="CZ135" s="2" t="s">
        <v>102</v>
      </c>
      <c r="DA135" s="4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 t="s">
        <v>450</v>
      </c>
      <c r="DW135" s="2" t="s">
        <v>451</v>
      </c>
      <c r="DX135" s="2">
        <v>1.5</v>
      </c>
      <c r="DY135" s="2" t="s">
        <v>452</v>
      </c>
      <c r="DZ135" s="2" t="s">
        <v>404</v>
      </c>
      <c r="EA135" s="2" t="s">
        <v>25</v>
      </c>
      <c r="EB135" s="2" t="s">
        <v>26</v>
      </c>
      <c r="EC135" s="2" t="s">
        <v>27</v>
      </c>
      <c r="ED135" s="2"/>
      <c r="EE135" s="2" t="s">
        <v>2546</v>
      </c>
      <c r="EF135" s="2">
        <v>40</v>
      </c>
      <c r="EG135" s="2">
        <v>4</v>
      </c>
      <c r="EH135" s="2" t="s">
        <v>28</v>
      </c>
      <c r="EI135" s="28" t="s">
        <v>2686</v>
      </c>
    </row>
    <row r="136" spans="84:139" ht="14.4">
      <c r="CF136" s="5"/>
      <c r="CG136" s="2" t="s">
        <v>102</v>
      </c>
      <c r="CH136" s="2" t="s">
        <v>102</v>
      </c>
      <c r="CI136" s="2" t="s">
        <v>102</v>
      </c>
      <c r="CJ136" s="2" t="s">
        <v>102</v>
      </c>
      <c r="CK136" s="2"/>
      <c r="CL136" s="2" t="s">
        <v>102</v>
      </c>
      <c r="CM136" s="2" t="s">
        <v>102</v>
      </c>
      <c r="CN136" s="2" t="s">
        <v>102</v>
      </c>
      <c r="CO136" s="2" t="s">
        <v>102</v>
      </c>
      <c r="CP136" s="2"/>
      <c r="CQ136" s="2" t="s">
        <v>102</v>
      </c>
      <c r="CR136" s="2" t="s">
        <v>102</v>
      </c>
      <c r="CS136" s="2" t="s">
        <v>102</v>
      </c>
      <c r="CT136" s="2" t="s">
        <v>102</v>
      </c>
      <c r="CU136" s="2" t="s">
        <v>102</v>
      </c>
      <c r="CV136" s="2" t="s">
        <v>102</v>
      </c>
      <c r="CW136" s="2" t="s">
        <v>102</v>
      </c>
      <c r="CX136" s="2" t="s">
        <v>102</v>
      </c>
      <c r="CY136" s="2" t="s">
        <v>102</v>
      </c>
      <c r="CZ136" s="2" t="s">
        <v>102</v>
      </c>
      <c r="DA136" s="4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 t="s">
        <v>453</v>
      </c>
      <c r="DW136" s="2" t="s">
        <v>451</v>
      </c>
      <c r="DX136" s="2">
        <v>2.5</v>
      </c>
      <c r="DY136" s="2" t="s">
        <v>454</v>
      </c>
      <c r="DZ136" s="2" t="s">
        <v>430</v>
      </c>
      <c r="EA136" s="2" t="s">
        <v>25</v>
      </c>
      <c r="EB136" s="2" t="s">
        <v>26</v>
      </c>
      <c r="EC136" s="2" t="s">
        <v>27</v>
      </c>
      <c r="ED136" s="2"/>
      <c r="EE136" s="2" t="s">
        <v>2546</v>
      </c>
      <c r="EF136" s="2">
        <v>40</v>
      </c>
      <c r="EG136" s="2">
        <v>4</v>
      </c>
      <c r="EH136" s="2" t="s">
        <v>28</v>
      </c>
      <c r="EI136" s="28" t="s">
        <v>2687</v>
      </c>
    </row>
    <row r="137" spans="84:139" ht="14.4">
      <c r="CF137" s="5"/>
      <c r="CG137" s="2" t="s">
        <v>102</v>
      </c>
      <c r="CH137" s="2" t="s">
        <v>102</v>
      </c>
      <c r="CI137" s="2" t="s">
        <v>102</v>
      </c>
      <c r="CJ137" s="2" t="s">
        <v>102</v>
      </c>
      <c r="CK137" s="2"/>
      <c r="CL137" s="2" t="s">
        <v>102</v>
      </c>
      <c r="CM137" s="2" t="s">
        <v>102</v>
      </c>
      <c r="CN137" s="2" t="s">
        <v>102</v>
      </c>
      <c r="CO137" s="2" t="s">
        <v>102</v>
      </c>
      <c r="CP137" s="2"/>
      <c r="CQ137" s="2" t="s">
        <v>102</v>
      </c>
      <c r="CR137" s="2" t="s">
        <v>102</v>
      </c>
      <c r="CS137" s="2" t="s">
        <v>102</v>
      </c>
      <c r="CT137" s="2" t="s">
        <v>102</v>
      </c>
      <c r="CU137" s="2" t="s">
        <v>102</v>
      </c>
      <c r="CV137" s="2" t="s">
        <v>102</v>
      </c>
      <c r="CW137" s="2" t="s">
        <v>102</v>
      </c>
      <c r="CX137" s="2" t="s">
        <v>102</v>
      </c>
      <c r="CY137" s="2" t="s">
        <v>102</v>
      </c>
      <c r="CZ137" s="2" t="s">
        <v>102</v>
      </c>
      <c r="DA137" s="4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6" t="s">
        <v>455</v>
      </c>
      <c r="DW137" s="2" t="s">
        <v>456</v>
      </c>
      <c r="DX137" s="2">
        <v>1.5</v>
      </c>
      <c r="DY137" s="2" t="s">
        <v>457</v>
      </c>
      <c r="DZ137" s="2" t="s">
        <v>404</v>
      </c>
      <c r="EA137" s="2" t="s">
        <v>25</v>
      </c>
      <c r="EB137" s="2" t="s">
        <v>26</v>
      </c>
      <c r="EC137" s="2" t="s">
        <v>27</v>
      </c>
      <c r="ED137" s="2"/>
      <c r="EE137" s="2" t="s">
        <v>2546</v>
      </c>
      <c r="EF137" s="2">
        <v>40</v>
      </c>
      <c r="EG137" s="2">
        <v>4</v>
      </c>
      <c r="EH137" s="2" t="s">
        <v>28</v>
      </c>
      <c r="EI137" s="28" t="s">
        <v>2688</v>
      </c>
    </row>
    <row r="138" spans="84:139" ht="14.4">
      <c r="CF138" s="5"/>
      <c r="CG138" s="2" t="s">
        <v>102</v>
      </c>
      <c r="CH138" s="2" t="s">
        <v>102</v>
      </c>
      <c r="CI138" s="2" t="s">
        <v>102</v>
      </c>
      <c r="CJ138" s="2" t="s">
        <v>102</v>
      </c>
      <c r="CK138" s="2"/>
      <c r="CL138" s="2" t="s">
        <v>102</v>
      </c>
      <c r="CM138" s="2" t="s">
        <v>102</v>
      </c>
      <c r="CN138" s="2" t="s">
        <v>102</v>
      </c>
      <c r="CO138" s="2" t="s">
        <v>102</v>
      </c>
      <c r="CP138" s="2"/>
      <c r="CQ138" s="2" t="s">
        <v>102</v>
      </c>
      <c r="CR138" s="2" t="s">
        <v>102</v>
      </c>
      <c r="CS138" s="2" t="s">
        <v>102</v>
      </c>
      <c r="CT138" s="2" t="s">
        <v>102</v>
      </c>
      <c r="CU138" s="2" t="s">
        <v>102</v>
      </c>
      <c r="CV138" s="2" t="s">
        <v>102</v>
      </c>
      <c r="CW138" s="2" t="s">
        <v>102</v>
      </c>
      <c r="CX138" s="2" t="s">
        <v>102</v>
      </c>
      <c r="CY138" s="2" t="s">
        <v>102</v>
      </c>
      <c r="CZ138" s="2" t="s">
        <v>102</v>
      </c>
      <c r="DA138" s="4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 t="s">
        <v>458</v>
      </c>
      <c r="DW138" s="2" t="s">
        <v>456</v>
      </c>
      <c r="DX138" s="2">
        <v>3</v>
      </c>
      <c r="DY138" s="2" t="s">
        <v>459</v>
      </c>
      <c r="DZ138" s="2" t="s">
        <v>460</v>
      </c>
      <c r="EA138" s="2" t="s">
        <v>25</v>
      </c>
      <c r="EB138" s="2" t="s">
        <v>26</v>
      </c>
      <c r="EC138" s="2" t="s">
        <v>27</v>
      </c>
      <c r="ED138" s="2"/>
      <c r="EE138" s="2" t="s">
        <v>2546</v>
      </c>
      <c r="EF138" s="2">
        <v>40</v>
      </c>
      <c r="EG138" s="2">
        <v>4</v>
      </c>
      <c r="EH138" s="2" t="s">
        <v>28</v>
      </c>
      <c r="EI138" s="28" t="s">
        <v>2689</v>
      </c>
    </row>
    <row r="139" spans="84:139" ht="14.4">
      <c r="CF139" s="5"/>
      <c r="CG139" s="2" t="s">
        <v>102</v>
      </c>
      <c r="CH139" s="2" t="s">
        <v>102</v>
      </c>
      <c r="CI139" s="2" t="s">
        <v>102</v>
      </c>
      <c r="CJ139" s="2" t="s">
        <v>102</v>
      </c>
      <c r="CK139" s="2"/>
      <c r="CL139" s="2" t="s">
        <v>102</v>
      </c>
      <c r="CM139" s="2" t="s">
        <v>102</v>
      </c>
      <c r="CN139" s="2" t="s">
        <v>102</v>
      </c>
      <c r="CO139" s="2" t="s">
        <v>102</v>
      </c>
      <c r="CP139" s="2"/>
      <c r="CQ139" s="2" t="s">
        <v>102</v>
      </c>
      <c r="CR139" s="2" t="s">
        <v>102</v>
      </c>
      <c r="CS139" s="2" t="s">
        <v>102</v>
      </c>
      <c r="CT139" s="2" t="s">
        <v>102</v>
      </c>
      <c r="CU139" s="2" t="s">
        <v>102</v>
      </c>
      <c r="CV139" s="2" t="s">
        <v>102</v>
      </c>
      <c r="CW139" s="2" t="s">
        <v>102</v>
      </c>
      <c r="CX139" s="2" t="s">
        <v>102</v>
      </c>
      <c r="CY139" s="2" t="s">
        <v>102</v>
      </c>
      <c r="CZ139" s="2" t="s">
        <v>102</v>
      </c>
      <c r="DA139" s="4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6" t="s">
        <v>461</v>
      </c>
      <c r="DW139" s="2" t="s">
        <v>462</v>
      </c>
      <c r="DX139" s="2">
        <v>1.5</v>
      </c>
      <c r="DY139" s="2" t="s">
        <v>463</v>
      </c>
      <c r="DZ139" s="2" t="s">
        <v>404</v>
      </c>
      <c r="EA139" s="2" t="s">
        <v>25</v>
      </c>
      <c r="EB139" s="2" t="s">
        <v>26</v>
      </c>
      <c r="EC139" s="2" t="s">
        <v>27</v>
      </c>
      <c r="ED139" s="2"/>
      <c r="EE139" s="2" t="s">
        <v>2546</v>
      </c>
      <c r="EF139" s="2">
        <v>40</v>
      </c>
      <c r="EG139" s="2">
        <v>4</v>
      </c>
      <c r="EH139" s="2" t="s">
        <v>28</v>
      </c>
      <c r="EI139" s="28" t="s">
        <v>2690</v>
      </c>
    </row>
    <row r="140" spans="84:139" ht="14.4">
      <c r="CF140" s="5"/>
      <c r="CG140" s="2" t="s">
        <v>102</v>
      </c>
      <c r="CH140" s="2" t="s">
        <v>102</v>
      </c>
      <c r="CI140" s="2" t="s">
        <v>102</v>
      </c>
      <c r="CJ140" s="2" t="s">
        <v>102</v>
      </c>
      <c r="CK140" s="2"/>
      <c r="CL140" s="2" t="s">
        <v>102</v>
      </c>
      <c r="CM140" s="2" t="s">
        <v>102</v>
      </c>
      <c r="CN140" s="2" t="s">
        <v>102</v>
      </c>
      <c r="CO140" s="2" t="s">
        <v>102</v>
      </c>
      <c r="CP140" s="2"/>
      <c r="CQ140" s="2" t="s">
        <v>102</v>
      </c>
      <c r="CR140" s="2" t="s">
        <v>102</v>
      </c>
      <c r="CS140" s="2" t="s">
        <v>102</v>
      </c>
      <c r="CT140" s="2" t="s">
        <v>102</v>
      </c>
      <c r="CU140" s="2" t="s">
        <v>102</v>
      </c>
      <c r="CV140" s="2" t="s">
        <v>102</v>
      </c>
      <c r="CW140" s="2" t="s">
        <v>102</v>
      </c>
      <c r="CX140" s="2" t="s">
        <v>102</v>
      </c>
      <c r="CY140" s="2" t="s">
        <v>102</v>
      </c>
      <c r="CZ140" s="2" t="s">
        <v>102</v>
      </c>
      <c r="DA140" s="4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6" t="s">
        <v>464</v>
      </c>
      <c r="DW140" s="2" t="s">
        <v>462</v>
      </c>
      <c r="DX140" s="2">
        <v>3</v>
      </c>
      <c r="DY140" s="2" t="s">
        <v>465</v>
      </c>
      <c r="DZ140" s="2" t="s">
        <v>460</v>
      </c>
      <c r="EA140" s="2" t="s">
        <v>25</v>
      </c>
      <c r="EB140" s="2" t="s">
        <v>26</v>
      </c>
      <c r="EC140" s="2" t="s">
        <v>27</v>
      </c>
      <c r="ED140" s="2"/>
      <c r="EE140" s="2" t="s">
        <v>2546</v>
      </c>
      <c r="EF140" s="2">
        <v>40</v>
      </c>
      <c r="EG140" s="2">
        <v>4</v>
      </c>
      <c r="EH140" s="2" t="s">
        <v>28</v>
      </c>
      <c r="EI140" s="28" t="s">
        <v>2691</v>
      </c>
    </row>
    <row r="141" spans="84:139" ht="14.4">
      <c r="CF141" s="9">
        <v>2990400</v>
      </c>
      <c r="CG141" s="2">
        <v>299</v>
      </c>
      <c r="CH141" s="2" t="s">
        <v>470</v>
      </c>
      <c r="CI141" s="2" t="s">
        <v>468</v>
      </c>
      <c r="CJ141" s="2" t="s">
        <v>469</v>
      </c>
      <c r="CK141" s="2">
        <v>3</v>
      </c>
      <c r="CL141" s="2" t="s">
        <v>25</v>
      </c>
      <c r="CM141" s="2" t="s">
        <v>26</v>
      </c>
      <c r="CN141" s="2" t="s">
        <v>2546</v>
      </c>
      <c r="CO141" s="2" t="s">
        <v>28</v>
      </c>
      <c r="CP141" s="2">
        <v>5357035</v>
      </c>
      <c r="CQ141" s="2" t="s">
        <v>471</v>
      </c>
      <c r="CR141" s="2">
        <v>2</v>
      </c>
      <c r="CS141" s="2" t="s">
        <v>467</v>
      </c>
      <c r="CT141" s="2">
        <v>0.5</v>
      </c>
      <c r="CU141" s="2" t="s">
        <v>468</v>
      </c>
      <c r="CV141" s="2" t="s">
        <v>469</v>
      </c>
      <c r="CW141" s="2" t="s">
        <v>25</v>
      </c>
      <c r="CX141" s="2" t="s">
        <v>26</v>
      </c>
      <c r="CY141" s="2" t="s">
        <v>2546</v>
      </c>
      <c r="CZ141" s="2" t="s">
        <v>28</v>
      </c>
      <c r="DA141" s="4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 t="s">
        <v>466</v>
      </c>
      <c r="DW141" s="2" t="s">
        <v>467</v>
      </c>
      <c r="DX141" s="2">
        <v>0.5</v>
      </c>
      <c r="DY141" s="2" t="s">
        <v>468</v>
      </c>
      <c r="DZ141" s="2" t="s">
        <v>469</v>
      </c>
      <c r="EA141" s="2" t="s">
        <v>25</v>
      </c>
      <c r="EB141" s="2" t="s">
        <v>26</v>
      </c>
      <c r="EC141" s="2" t="s">
        <v>27</v>
      </c>
      <c r="ED141" s="2"/>
      <c r="EE141" s="2" t="s">
        <v>2546</v>
      </c>
      <c r="EF141" s="2">
        <v>40</v>
      </c>
      <c r="EG141" s="2">
        <v>3</v>
      </c>
      <c r="EH141" s="2" t="s">
        <v>28</v>
      </c>
      <c r="EI141" s="28" t="s">
        <v>2692</v>
      </c>
    </row>
    <row r="142" spans="84:139" ht="14.4">
      <c r="CF142" s="5"/>
      <c r="CG142" s="2" t="s">
        <v>102</v>
      </c>
      <c r="CH142" s="2" t="s">
        <v>102</v>
      </c>
      <c r="CI142" s="2" t="s">
        <v>102</v>
      </c>
      <c r="CJ142" s="2" t="s">
        <v>102</v>
      </c>
      <c r="CK142" s="2"/>
      <c r="CL142" s="2" t="s">
        <v>102</v>
      </c>
      <c r="CM142" s="2" t="s">
        <v>102</v>
      </c>
      <c r="CN142" s="2" t="s">
        <v>102</v>
      </c>
      <c r="CO142" s="2" t="s">
        <v>102</v>
      </c>
      <c r="CP142" s="2"/>
      <c r="CQ142" s="2" t="s">
        <v>102</v>
      </c>
      <c r="CR142" s="2" t="s">
        <v>102</v>
      </c>
      <c r="CS142" s="2" t="s">
        <v>102</v>
      </c>
      <c r="CT142" s="2" t="s">
        <v>102</v>
      </c>
      <c r="CU142" s="2" t="s">
        <v>102</v>
      </c>
      <c r="CV142" s="2" t="s">
        <v>102</v>
      </c>
      <c r="CW142" s="2" t="s">
        <v>102</v>
      </c>
      <c r="CX142" s="2" t="s">
        <v>102</v>
      </c>
      <c r="CY142" s="2" t="s">
        <v>102</v>
      </c>
      <c r="CZ142" s="2" t="s">
        <v>102</v>
      </c>
      <c r="DA142" s="4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6" t="s">
        <v>472</v>
      </c>
      <c r="DW142" s="2" t="s">
        <v>467</v>
      </c>
      <c r="DX142" s="2">
        <v>0.5</v>
      </c>
      <c r="DY142" s="2" t="s">
        <v>468</v>
      </c>
      <c r="DZ142" s="2" t="s">
        <v>396</v>
      </c>
      <c r="EA142" s="2" t="s">
        <v>25</v>
      </c>
      <c r="EB142" s="2" t="s">
        <v>26</v>
      </c>
      <c r="EC142" s="2" t="s">
        <v>27</v>
      </c>
      <c r="ED142" s="2"/>
      <c r="EE142" s="2" t="s">
        <v>2546</v>
      </c>
      <c r="EF142" s="2">
        <v>40</v>
      </c>
      <c r="EG142" s="2">
        <v>3</v>
      </c>
      <c r="EH142" s="2" t="s">
        <v>28</v>
      </c>
      <c r="EI142" s="28" t="s">
        <v>2693</v>
      </c>
    </row>
    <row r="143" spans="84:139" ht="14.4">
      <c r="CF143" s="9">
        <v>2990500</v>
      </c>
      <c r="CG143" s="2">
        <v>299</v>
      </c>
      <c r="CH143" s="2" t="s">
        <v>477</v>
      </c>
      <c r="CI143" s="2" t="s">
        <v>475</v>
      </c>
      <c r="CJ143" s="2" t="s">
        <v>476</v>
      </c>
      <c r="CK143" s="2">
        <v>3</v>
      </c>
      <c r="CL143" s="2" t="s">
        <v>25</v>
      </c>
      <c r="CM143" s="2" t="s">
        <v>26</v>
      </c>
      <c r="CN143" s="2" t="s">
        <v>2546</v>
      </c>
      <c r="CO143" s="2" t="s">
        <v>28</v>
      </c>
      <c r="CP143" s="2">
        <v>5357051</v>
      </c>
      <c r="CQ143" s="2" t="s">
        <v>478</v>
      </c>
      <c r="CR143" s="2">
        <v>2</v>
      </c>
      <c r="CS143" s="2" t="s">
        <v>474</v>
      </c>
      <c r="CT143" s="2">
        <v>0.6</v>
      </c>
      <c r="CU143" s="2" t="s">
        <v>475</v>
      </c>
      <c r="CV143" s="2" t="s">
        <v>476</v>
      </c>
      <c r="CW143" s="2" t="s">
        <v>25</v>
      </c>
      <c r="CX143" s="2" t="s">
        <v>26</v>
      </c>
      <c r="CY143" s="2" t="s">
        <v>2546</v>
      </c>
      <c r="CZ143" s="2" t="s">
        <v>28</v>
      </c>
      <c r="DA143" s="4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 t="s">
        <v>473</v>
      </c>
      <c r="DW143" s="2" t="s">
        <v>474</v>
      </c>
      <c r="DX143" s="2">
        <v>0.6</v>
      </c>
      <c r="DY143" s="2" t="s">
        <v>475</v>
      </c>
      <c r="DZ143" s="2" t="s">
        <v>476</v>
      </c>
      <c r="EA143" s="2" t="s">
        <v>25</v>
      </c>
      <c r="EB143" s="2" t="s">
        <v>26</v>
      </c>
      <c r="EC143" s="2" t="s">
        <v>27</v>
      </c>
      <c r="ED143" s="2"/>
      <c r="EE143" s="2" t="s">
        <v>2546</v>
      </c>
      <c r="EF143" s="2">
        <v>40</v>
      </c>
      <c r="EG143" s="2">
        <v>3</v>
      </c>
      <c r="EH143" s="2" t="s">
        <v>28</v>
      </c>
      <c r="EI143" s="28" t="s">
        <v>2694</v>
      </c>
    </row>
    <row r="144" spans="84:139" ht="14.4">
      <c r="CF144" s="5"/>
      <c r="CG144" s="2" t="s">
        <v>102</v>
      </c>
      <c r="CH144" s="2" t="s">
        <v>102</v>
      </c>
      <c r="CI144" s="2" t="s">
        <v>102</v>
      </c>
      <c r="CJ144" s="2" t="s">
        <v>102</v>
      </c>
      <c r="CK144" s="2"/>
      <c r="CL144" s="2" t="s">
        <v>102</v>
      </c>
      <c r="CM144" s="2" t="s">
        <v>102</v>
      </c>
      <c r="CN144" s="2" t="s">
        <v>102</v>
      </c>
      <c r="CO144" s="2" t="s">
        <v>102</v>
      </c>
      <c r="CP144" s="2"/>
      <c r="CQ144" s="2" t="s">
        <v>102</v>
      </c>
      <c r="CR144" s="2" t="s">
        <v>102</v>
      </c>
      <c r="CS144" s="2" t="s">
        <v>102</v>
      </c>
      <c r="CT144" s="2" t="s">
        <v>102</v>
      </c>
      <c r="CU144" s="2" t="s">
        <v>102</v>
      </c>
      <c r="CV144" s="2" t="s">
        <v>102</v>
      </c>
      <c r="CW144" s="2" t="s">
        <v>102</v>
      </c>
      <c r="CX144" s="2" t="s">
        <v>102</v>
      </c>
      <c r="CY144" s="2" t="s">
        <v>102</v>
      </c>
      <c r="CZ144" s="2" t="s">
        <v>102</v>
      </c>
      <c r="DA144" s="4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6" t="s">
        <v>479</v>
      </c>
      <c r="DW144" s="2" t="s">
        <v>474</v>
      </c>
      <c r="DX144" s="2">
        <v>0.6</v>
      </c>
      <c r="DY144" s="2" t="s">
        <v>475</v>
      </c>
      <c r="DZ144" s="2" t="s">
        <v>396</v>
      </c>
      <c r="EA144" s="2" t="s">
        <v>25</v>
      </c>
      <c r="EB144" s="2" t="s">
        <v>26</v>
      </c>
      <c r="EC144" s="2" t="s">
        <v>27</v>
      </c>
      <c r="ED144" s="2"/>
      <c r="EE144" s="2" t="s">
        <v>2546</v>
      </c>
      <c r="EF144" s="2">
        <v>40</v>
      </c>
      <c r="EG144" s="2">
        <v>3</v>
      </c>
      <c r="EH144" s="2" t="s">
        <v>28</v>
      </c>
      <c r="EI144" s="28" t="s">
        <v>2695</v>
      </c>
    </row>
    <row r="145" spans="84:139" ht="14.4">
      <c r="CF145" s="5"/>
      <c r="CG145" s="2" t="s">
        <v>102</v>
      </c>
      <c r="CH145" s="2" t="s">
        <v>102</v>
      </c>
      <c r="CI145" s="2" t="s">
        <v>102</v>
      </c>
      <c r="CJ145" s="2" t="s">
        <v>102</v>
      </c>
      <c r="CK145" s="2"/>
      <c r="CL145" s="2" t="s">
        <v>102</v>
      </c>
      <c r="CM145" s="2" t="s">
        <v>102</v>
      </c>
      <c r="CN145" s="2" t="s">
        <v>102</v>
      </c>
      <c r="CO145" s="2" t="s">
        <v>102</v>
      </c>
      <c r="CP145" s="2"/>
      <c r="CQ145" s="2" t="s">
        <v>102</v>
      </c>
      <c r="CR145" s="2" t="s">
        <v>102</v>
      </c>
      <c r="CS145" s="2" t="s">
        <v>102</v>
      </c>
      <c r="CT145" s="2" t="s">
        <v>102</v>
      </c>
      <c r="CU145" s="2" t="s">
        <v>102</v>
      </c>
      <c r="CV145" s="2" t="s">
        <v>102</v>
      </c>
      <c r="CW145" s="2" t="s">
        <v>102</v>
      </c>
      <c r="CX145" s="2" t="s">
        <v>102</v>
      </c>
      <c r="CY145" s="2" t="s">
        <v>102</v>
      </c>
      <c r="CZ145" s="2" t="s">
        <v>102</v>
      </c>
      <c r="DA145" s="4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10" t="s">
        <v>480</v>
      </c>
      <c r="DW145" s="2" t="s">
        <v>481</v>
      </c>
      <c r="DX145" s="2">
        <v>1.5</v>
      </c>
      <c r="DY145" s="2" t="s">
        <v>482</v>
      </c>
      <c r="DZ145" s="2" t="s">
        <v>404</v>
      </c>
      <c r="EA145" s="2" t="s">
        <v>25</v>
      </c>
      <c r="EB145" s="2" t="s">
        <v>26</v>
      </c>
      <c r="EC145" s="2" t="s">
        <v>27</v>
      </c>
      <c r="ED145" s="2"/>
      <c r="EE145" s="2" t="s">
        <v>2546</v>
      </c>
      <c r="EF145" s="2">
        <v>40</v>
      </c>
      <c r="EG145" s="2">
        <v>4</v>
      </c>
      <c r="EH145" s="2" t="s">
        <v>28</v>
      </c>
      <c r="EI145" s="28" t="s">
        <v>2696</v>
      </c>
    </row>
    <row r="146" spans="84:139" ht="14.4">
      <c r="CF146" s="5"/>
      <c r="CG146" s="2" t="s">
        <v>102</v>
      </c>
      <c r="CH146" s="2" t="s">
        <v>102</v>
      </c>
      <c r="CI146" s="2" t="s">
        <v>102</v>
      </c>
      <c r="CJ146" s="2" t="s">
        <v>102</v>
      </c>
      <c r="CK146" s="2"/>
      <c r="CL146" s="2" t="s">
        <v>102</v>
      </c>
      <c r="CM146" s="2" t="s">
        <v>102</v>
      </c>
      <c r="CN146" s="2" t="s">
        <v>102</v>
      </c>
      <c r="CO146" s="2" t="s">
        <v>102</v>
      </c>
      <c r="CP146" s="2"/>
      <c r="CQ146" s="2" t="s">
        <v>102</v>
      </c>
      <c r="CR146" s="2" t="s">
        <v>102</v>
      </c>
      <c r="CS146" s="2" t="s">
        <v>102</v>
      </c>
      <c r="CT146" s="2" t="s">
        <v>102</v>
      </c>
      <c r="CU146" s="2" t="s">
        <v>102</v>
      </c>
      <c r="CV146" s="2" t="s">
        <v>102</v>
      </c>
      <c r="CW146" s="2" t="s">
        <v>102</v>
      </c>
      <c r="CX146" s="2" t="s">
        <v>102</v>
      </c>
      <c r="CY146" s="2" t="s">
        <v>102</v>
      </c>
      <c r="CZ146" s="2" t="s">
        <v>102</v>
      </c>
      <c r="DA146" s="4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10" t="s">
        <v>483</v>
      </c>
      <c r="DW146" s="2" t="s">
        <v>481</v>
      </c>
      <c r="DX146" s="2">
        <v>3.5</v>
      </c>
      <c r="DY146" s="2" t="s">
        <v>484</v>
      </c>
      <c r="DZ146" s="2" t="s">
        <v>485</v>
      </c>
      <c r="EA146" s="2" t="s">
        <v>25</v>
      </c>
      <c r="EB146" s="2" t="s">
        <v>26</v>
      </c>
      <c r="EC146" s="2" t="s">
        <v>27</v>
      </c>
      <c r="ED146" s="2"/>
      <c r="EE146" s="2" t="s">
        <v>2546</v>
      </c>
      <c r="EF146" s="2">
        <v>40</v>
      </c>
      <c r="EG146" s="2">
        <v>4</v>
      </c>
      <c r="EH146" s="2" t="s">
        <v>28</v>
      </c>
      <c r="EI146" s="28" t="s">
        <v>2697</v>
      </c>
    </row>
    <row r="147" spans="84:139" ht="14.4">
      <c r="CF147" s="9">
        <v>2990600</v>
      </c>
      <c r="CG147" s="2">
        <v>299</v>
      </c>
      <c r="CH147" s="2" t="s">
        <v>489</v>
      </c>
      <c r="CI147" s="2" t="s">
        <v>488</v>
      </c>
      <c r="CJ147" s="2" t="s">
        <v>476</v>
      </c>
      <c r="CK147" s="2">
        <v>3</v>
      </c>
      <c r="CL147" s="2" t="s">
        <v>25</v>
      </c>
      <c r="CM147" s="2" t="s">
        <v>26</v>
      </c>
      <c r="CN147" s="2" t="s">
        <v>2546</v>
      </c>
      <c r="CO147" s="2" t="s">
        <v>28</v>
      </c>
      <c r="CP147" s="2">
        <v>5357057</v>
      </c>
      <c r="CQ147" s="2" t="s">
        <v>490</v>
      </c>
      <c r="CR147" s="2">
        <v>3</v>
      </c>
      <c r="CS147" s="2" t="s">
        <v>487</v>
      </c>
      <c r="CT147" s="2">
        <v>0.7</v>
      </c>
      <c r="CU147" s="2" t="s">
        <v>488</v>
      </c>
      <c r="CV147" s="2" t="s">
        <v>476</v>
      </c>
      <c r="CW147" s="2" t="s">
        <v>25</v>
      </c>
      <c r="CX147" s="2" t="s">
        <v>26</v>
      </c>
      <c r="CY147" s="2" t="s">
        <v>2546</v>
      </c>
      <c r="CZ147" s="2" t="s">
        <v>28</v>
      </c>
      <c r="DA147" s="4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 t="s">
        <v>486</v>
      </c>
      <c r="DW147" s="2" t="s">
        <v>487</v>
      </c>
      <c r="DX147" s="2">
        <v>0.7</v>
      </c>
      <c r="DY147" s="2" t="s">
        <v>488</v>
      </c>
      <c r="DZ147" s="2" t="s">
        <v>476</v>
      </c>
      <c r="EA147" s="2" t="s">
        <v>25</v>
      </c>
      <c r="EB147" s="2" t="s">
        <v>26</v>
      </c>
      <c r="EC147" s="2" t="s">
        <v>27</v>
      </c>
      <c r="ED147" s="2"/>
      <c r="EE147" s="2" t="s">
        <v>2546</v>
      </c>
      <c r="EF147" s="2">
        <v>40</v>
      </c>
      <c r="EG147" s="2">
        <v>3</v>
      </c>
      <c r="EH147" s="2" t="s">
        <v>28</v>
      </c>
      <c r="EI147" s="28" t="s">
        <v>2698</v>
      </c>
    </row>
    <row r="148" spans="84:139" ht="14.4">
      <c r="CF148" s="5"/>
      <c r="CG148" s="2" t="s">
        <v>102</v>
      </c>
      <c r="CH148" s="2" t="s">
        <v>102</v>
      </c>
      <c r="CI148" s="2" t="s">
        <v>102</v>
      </c>
      <c r="CJ148" s="2" t="s">
        <v>102</v>
      </c>
      <c r="CK148" s="2"/>
      <c r="CL148" s="2" t="s">
        <v>102</v>
      </c>
      <c r="CM148" s="2" t="s">
        <v>102</v>
      </c>
      <c r="CN148" s="2" t="s">
        <v>102</v>
      </c>
      <c r="CO148" s="2" t="s">
        <v>102</v>
      </c>
      <c r="CP148" s="2"/>
      <c r="CQ148" s="2" t="s">
        <v>102</v>
      </c>
      <c r="CR148" s="2" t="s">
        <v>102</v>
      </c>
      <c r="CS148" s="2" t="s">
        <v>102</v>
      </c>
      <c r="CT148" s="2" t="s">
        <v>102</v>
      </c>
      <c r="CU148" s="2" t="s">
        <v>102</v>
      </c>
      <c r="CV148" s="2" t="s">
        <v>102</v>
      </c>
      <c r="CW148" s="2" t="s">
        <v>102</v>
      </c>
      <c r="CX148" s="2" t="s">
        <v>102</v>
      </c>
      <c r="CY148" s="2" t="s">
        <v>102</v>
      </c>
      <c r="CZ148" s="2" t="s">
        <v>102</v>
      </c>
      <c r="DA148" s="4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6" t="s">
        <v>491</v>
      </c>
      <c r="DW148" s="2" t="s">
        <v>487</v>
      </c>
      <c r="DX148" s="2">
        <v>0.7</v>
      </c>
      <c r="DY148" s="2" t="s">
        <v>488</v>
      </c>
      <c r="DZ148" s="2" t="s">
        <v>396</v>
      </c>
      <c r="EA148" s="2" t="s">
        <v>25</v>
      </c>
      <c r="EB148" s="2" t="s">
        <v>26</v>
      </c>
      <c r="EC148" s="2" t="s">
        <v>27</v>
      </c>
      <c r="ED148" s="2"/>
      <c r="EE148" s="2" t="s">
        <v>2546</v>
      </c>
      <c r="EF148" s="2">
        <v>40</v>
      </c>
      <c r="EG148" s="2">
        <v>3</v>
      </c>
      <c r="EH148" s="2" t="s">
        <v>28</v>
      </c>
      <c r="EI148" s="28" t="s">
        <v>2699</v>
      </c>
    </row>
    <row r="149" spans="84:139" ht="14.4">
      <c r="CF149" s="9">
        <v>2990800</v>
      </c>
      <c r="CG149" s="2">
        <v>299</v>
      </c>
      <c r="CH149" s="2" t="s">
        <v>495</v>
      </c>
      <c r="CI149" s="2" t="s">
        <v>494</v>
      </c>
      <c r="CJ149" s="2" t="s">
        <v>476</v>
      </c>
      <c r="CK149" s="2">
        <v>3</v>
      </c>
      <c r="CL149" s="2" t="s">
        <v>25</v>
      </c>
      <c r="CM149" s="2" t="s">
        <v>26</v>
      </c>
      <c r="CN149" s="2" t="s">
        <v>2546</v>
      </c>
      <c r="CO149" s="2" t="s">
        <v>28</v>
      </c>
      <c r="CP149" s="2">
        <v>5357063</v>
      </c>
      <c r="CQ149" s="2" t="s">
        <v>496</v>
      </c>
      <c r="CR149" s="2">
        <v>3</v>
      </c>
      <c r="CS149" s="2" t="s">
        <v>493</v>
      </c>
      <c r="CT149" s="2">
        <v>0.8</v>
      </c>
      <c r="CU149" s="2" t="s">
        <v>494</v>
      </c>
      <c r="CV149" s="2" t="s">
        <v>476</v>
      </c>
      <c r="CW149" s="2" t="s">
        <v>25</v>
      </c>
      <c r="CX149" s="2" t="s">
        <v>26</v>
      </c>
      <c r="CY149" s="2" t="s">
        <v>2546</v>
      </c>
      <c r="CZ149" s="2" t="s">
        <v>28</v>
      </c>
      <c r="DA149" s="4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 t="s">
        <v>492</v>
      </c>
      <c r="DW149" s="2" t="s">
        <v>493</v>
      </c>
      <c r="DX149" s="2">
        <v>0.8</v>
      </c>
      <c r="DY149" s="2" t="s">
        <v>494</v>
      </c>
      <c r="DZ149" s="2" t="s">
        <v>476</v>
      </c>
      <c r="EA149" s="2" t="s">
        <v>25</v>
      </c>
      <c r="EB149" s="2" t="s">
        <v>26</v>
      </c>
      <c r="EC149" s="2" t="s">
        <v>27</v>
      </c>
      <c r="ED149" s="2"/>
      <c r="EE149" s="2" t="s">
        <v>2546</v>
      </c>
      <c r="EF149" s="2">
        <v>40</v>
      </c>
      <c r="EG149" s="2">
        <v>3</v>
      </c>
      <c r="EH149" s="2" t="s">
        <v>28</v>
      </c>
      <c r="EI149" s="28" t="s">
        <v>2700</v>
      </c>
    </row>
    <row r="150" spans="84:139" ht="14.4">
      <c r="CF150" s="5"/>
      <c r="CG150" s="2" t="s">
        <v>102</v>
      </c>
      <c r="CH150" s="2" t="s">
        <v>102</v>
      </c>
      <c r="CI150" s="2" t="s">
        <v>102</v>
      </c>
      <c r="CJ150" s="2" t="s">
        <v>102</v>
      </c>
      <c r="CK150" s="2"/>
      <c r="CL150" s="2" t="s">
        <v>102</v>
      </c>
      <c r="CM150" s="2" t="s">
        <v>102</v>
      </c>
      <c r="CN150" s="2" t="s">
        <v>102</v>
      </c>
      <c r="CO150" s="2" t="s">
        <v>102</v>
      </c>
      <c r="CP150" s="2"/>
      <c r="CQ150" s="2" t="s">
        <v>102</v>
      </c>
      <c r="CR150" s="2" t="s">
        <v>102</v>
      </c>
      <c r="CS150" s="2" t="s">
        <v>102</v>
      </c>
      <c r="CT150" s="2" t="s">
        <v>102</v>
      </c>
      <c r="CU150" s="2" t="s">
        <v>102</v>
      </c>
      <c r="CV150" s="2" t="s">
        <v>102</v>
      </c>
      <c r="CW150" s="2" t="s">
        <v>102</v>
      </c>
      <c r="CX150" s="2" t="s">
        <v>102</v>
      </c>
      <c r="CY150" s="2" t="s">
        <v>102</v>
      </c>
      <c r="CZ150" s="2" t="s">
        <v>102</v>
      </c>
      <c r="DA150" s="4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6" t="s">
        <v>497</v>
      </c>
      <c r="DW150" s="2" t="s">
        <v>493</v>
      </c>
      <c r="DX150" s="2">
        <v>0.8</v>
      </c>
      <c r="DY150" s="2" t="s">
        <v>494</v>
      </c>
      <c r="DZ150" s="2" t="s">
        <v>396</v>
      </c>
      <c r="EA150" s="2" t="s">
        <v>25</v>
      </c>
      <c r="EB150" s="2" t="s">
        <v>26</v>
      </c>
      <c r="EC150" s="2" t="s">
        <v>27</v>
      </c>
      <c r="ED150" s="2"/>
      <c r="EE150" s="2" t="s">
        <v>2546</v>
      </c>
      <c r="EF150" s="2">
        <v>40</v>
      </c>
      <c r="EG150" s="2">
        <v>3</v>
      </c>
      <c r="EH150" s="2" t="s">
        <v>28</v>
      </c>
      <c r="EI150" s="28" t="s">
        <v>2701</v>
      </c>
    </row>
    <row r="151" spans="84:139" ht="14.4">
      <c r="CF151" s="9">
        <v>2991000</v>
      </c>
      <c r="CG151" s="2">
        <v>299</v>
      </c>
      <c r="CH151" s="2" t="s">
        <v>501</v>
      </c>
      <c r="CI151" s="2" t="s">
        <v>500</v>
      </c>
      <c r="CJ151" s="2" t="s">
        <v>392</v>
      </c>
      <c r="CK151" s="2">
        <v>3</v>
      </c>
      <c r="CL151" s="2" t="s">
        <v>25</v>
      </c>
      <c r="CM151" s="2" t="s">
        <v>26</v>
      </c>
      <c r="CN151" s="2" t="s">
        <v>2546</v>
      </c>
      <c r="CO151" s="2" t="s">
        <v>28</v>
      </c>
      <c r="CP151" s="2">
        <v>5357080</v>
      </c>
      <c r="CQ151" s="2" t="s">
        <v>502</v>
      </c>
      <c r="CR151" s="2">
        <v>3</v>
      </c>
      <c r="CS151" s="2" t="s">
        <v>499</v>
      </c>
      <c r="CT151" s="2">
        <v>1</v>
      </c>
      <c r="CU151" s="2" t="s">
        <v>500</v>
      </c>
      <c r="CV151" s="2" t="s">
        <v>392</v>
      </c>
      <c r="CW151" s="2" t="s">
        <v>25</v>
      </c>
      <c r="CX151" s="2" t="s">
        <v>26</v>
      </c>
      <c r="CY151" s="2" t="s">
        <v>2546</v>
      </c>
      <c r="CZ151" s="2" t="s">
        <v>28</v>
      </c>
      <c r="DA151" s="4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 t="s">
        <v>498</v>
      </c>
      <c r="DW151" s="2" t="s">
        <v>499</v>
      </c>
      <c r="DX151" s="2">
        <v>1</v>
      </c>
      <c r="DY151" s="2" t="s">
        <v>500</v>
      </c>
      <c r="DZ151" s="2" t="s">
        <v>392</v>
      </c>
      <c r="EA151" s="2" t="s">
        <v>25</v>
      </c>
      <c r="EB151" s="2" t="s">
        <v>26</v>
      </c>
      <c r="EC151" s="2" t="s">
        <v>27</v>
      </c>
      <c r="ED151" s="2"/>
      <c r="EE151" s="2" t="s">
        <v>2546</v>
      </c>
      <c r="EF151" s="2">
        <v>40</v>
      </c>
      <c r="EG151" s="2">
        <v>3</v>
      </c>
      <c r="EH151" s="2" t="s">
        <v>28</v>
      </c>
      <c r="EI151" s="28" t="s">
        <v>2702</v>
      </c>
    </row>
    <row r="152" spans="84:139" ht="14.4">
      <c r="CF152" s="5"/>
      <c r="CG152" s="2" t="s">
        <v>102</v>
      </c>
      <c r="CH152" s="2" t="s">
        <v>102</v>
      </c>
      <c r="CI152" s="2" t="s">
        <v>102</v>
      </c>
      <c r="CJ152" s="2" t="s">
        <v>102</v>
      </c>
      <c r="CK152" s="2"/>
      <c r="CL152" s="2" t="s">
        <v>102</v>
      </c>
      <c r="CM152" s="2" t="s">
        <v>102</v>
      </c>
      <c r="CN152" s="2" t="s">
        <v>102</v>
      </c>
      <c r="CO152" s="2" t="s">
        <v>102</v>
      </c>
      <c r="CP152" s="2"/>
      <c r="CQ152" s="2" t="s">
        <v>102</v>
      </c>
      <c r="CR152" s="2" t="s">
        <v>102</v>
      </c>
      <c r="CS152" s="2" t="s">
        <v>102</v>
      </c>
      <c r="CT152" s="2" t="s">
        <v>102</v>
      </c>
      <c r="CU152" s="2" t="s">
        <v>102</v>
      </c>
      <c r="CV152" s="2" t="s">
        <v>102</v>
      </c>
      <c r="CW152" s="2" t="s">
        <v>102</v>
      </c>
      <c r="CX152" s="2" t="s">
        <v>102</v>
      </c>
      <c r="CY152" s="2" t="s">
        <v>102</v>
      </c>
      <c r="CZ152" s="2" t="s">
        <v>102</v>
      </c>
      <c r="DA152" s="4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6" t="s">
        <v>503</v>
      </c>
      <c r="DW152" s="2" t="s">
        <v>499</v>
      </c>
      <c r="DX152" s="2">
        <v>1</v>
      </c>
      <c r="DY152" s="2" t="s">
        <v>500</v>
      </c>
      <c r="DZ152" s="2" t="s">
        <v>396</v>
      </c>
      <c r="EA152" s="2" t="s">
        <v>25</v>
      </c>
      <c r="EB152" s="2" t="s">
        <v>26</v>
      </c>
      <c r="EC152" s="2" t="s">
        <v>27</v>
      </c>
      <c r="ED152" s="2"/>
      <c r="EE152" s="2" t="s">
        <v>2546</v>
      </c>
      <c r="EF152" s="2">
        <v>40</v>
      </c>
      <c r="EG152" s="2">
        <v>3</v>
      </c>
      <c r="EH152" s="2" t="s">
        <v>28</v>
      </c>
      <c r="EI152" s="28" t="s">
        <v>2703</v>
      </c>
    </row>
    <row r="153" spans="84:139" ht="14.4">
      <c r="CF153" s="9">
        <v>2991100</v>
      </c>
      <c r="CG153" s="2">
        <v>299</v>
      </c>
      <c r="CH153" s="2" t="s">
        <v>507</v>
      </c>
      <c r="CI153" s="2" t="s">
        <v>506</v>
      </c>
      <c r="CJ153" s="2" t="s">
        <v>392</v>
      </c>
      <c r="CK153" s="2">
        <v>3</v>
      </c>
      <c r="CL153" s="2" t="s">
        <v>25</v>
      </c>
      <c r="CM153" s="2" t="s">
        <v>26</v>
      </c>
      <c r="CN153" s="2" t="s">
        <v>2546</v>
      </c>
      <c r="CO153" s="2" t="s">
        <v>28</v>
      </c>
      <c r="CP153" s="2">
        <v>5357087</v>
      </c>
      <c r="CQ153" s="2" t="s">
        <v>508</v>
      </c>
      <c r="CR153" s="2">
        <v>3</v>
      </c>
      <c r="CS153" s="2" t="s">
        <v>505</v>
      </c>
      <c r="CT153" s="2">
        <v>1</v>
      </c>
      <c r="CU153" s="2" t="s">
        <v>506</v>
      </c>
      <c r="CV153" s="2" t="s">
        <v>392</v>
      </c>
      <c r="CW153" s="2" t="s">
        <v>25</v>
      </c>
      <c r="CX153" s="2" t="s">
        <v>26</v>
      </c>
      <c r="CY153" s="2" t="s">
        <v>2546</v>
      </c>
      <c r="CZ153" s="2" t="s">
        <v>28</v>
      </c>
      <c r="DA153" s="4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 t="s">
        <v>504</v>
      </c>
      <c r="DW153" s="2" t="s">
        <v>505</v>
      </c>
      <c r="DX153" s="2">
        <v>1</v>
      </c>
      <c r="DY153" s="2" t="s">
        <v>506</v>
      </c>
      <c r="DZ153" s="2" t="s">
        <v>392</v>
      </c>
      <c r="EA153" s="2" t="s">
        <v>25</v>
      </c>
      <c r="EB153" s="2" t="s">
        <v>26</v>
      </c>
      <c r="EC153" s="2" t="s">
        <v>27</v>
      </c>
      <c r="ED153" s="2"/>
      <c r="EE153" s="2" t="s">
        <v>2546</v>
      </c>
      <c r="EF153" s="2">
        <v>40</v>
      </c>
      <c r="EG153" s="2">
        <v>3</v>
      </c>
      <c r="EH153" s="2" t="s">
        <v>28</v>
      </c>
      <c r="EI153" s="28" t="s">
        <v>2704</v>
      </c>
    </row>
    <row r="154" spans="84:139" ht="14.4">
      <c r="CF154" s="5"/>
      <c r="CG154" s="2" t="s">
        <v>102</v>
      </c>
      <c r="CH154" s="2" t="s">
        <v>102</v>
      </c>
      <c r="CI154" s="2" t="s">
        <v>102</v>
      </c>
      <c r="CJ154" s="2" t="s">
        <v>102</v>
      </c>
      <c r="CK154" s="2"/>
      <c r="CL154" s="2" t="s">
        <v>102</v>
      </c>
      <c r="CM154" s="2" t="s">
        <v>102</v>
      </c>
      <c r="CN154" s="2" t="s">
        <v>102</v>
      </c>
      <c r="CO154" s="2" t="s">
        <v>102</v>
      </c>
      <c r="CP154" s="2"/>
      <c r="CQ154" s="2" t="s">
        <v>102</v>
      </c>
      <c r="CR154" s="2" t="s">
        <v>102</v>
      </c>
      <c r="CS154" s="2" t="s">
        <v>102</v>
      </c>
      <c r="CT154" s="2" t="s">
        <v>102</v>
      </c>
      <c r="CU154" s="2" t="s">
        <v>102</v>
      </c>
      <c r="CV154" s="2" t="s">
        <v>102</v>
      </c>
      <c r="CW154" s="2" t="s">
        <v>102</v>
      </c>
      <c r="CX154" s="2" t="s">
        <v>102</v>
      </c>
      <c r="CY154" s="2" t="s">
        <v>102</v>
      </c>
      <c r="CZ154" s="2" t="s">
        <v>102</v>
      </c>
      <c r="DA154" s="4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6" t="s">
        <v>509</v>
      </c>
      <c r="DW154" s="2" t="s">
        <v>505</v>
      </c>
      <c r="DX154" s="2">
        <v>1</v>
      </c>
      <c r="DY154" s="2" t="s">
        <v>506</v>
      </c>
      <c r="DZ154" s="2" t="s">
        <v>396</v>
      </c>
      <c r="EA154" s="2" t="s">
        <v>25</v>
      </c>
      <c r="EB154" s="2" t="s">
        <v>26</v>
      </c>
      <c r="EC154" s="2" t="s">
        <v>27</v>
      </c>
      <c r="ED154" s="2"/>
      <c r="EE154" s="2" t="s">
        <v>2546</v>
      </c>
      <c r="EF154" s="2">
        <v>40</v>
      </c>
      <c r="EG154" s="2">
        <v>3</v>
      </c>
      <c r="EH154" s="2" t="s">
        <v>28</v>
      </c>
      <c r="EI154" s="28" t="s">
        <v>2705</v>
      </c>
    </row>
    <row r="155" spans="84:139" ht="14.4">
      <c r="CF155" s="9">
        <v>2991300</v>
      </c>
      <c r="CG155" s="2">
        <v>299</v>
      </c>
      <c r="CH155" s="2" t="s">
        <v>513</v>
      </c>
      <c r="CI155" s="2" t="s">
        <v>512</v>
      </c>
      <c r="CJ155" s="2" t="s">
        <v>392</v>
      </c>
      <c r="CK155" s="2">
        <v>3</v>
      </c>
      <c r="CL155" s="2" t="s">
        <v>25</v>
      </c>
      <c r="CM155" s="2" t="s">
        <v>26</v>
      </c>
      <c r="CN155" s="2" t="s">
        <v>2546</v>
      </c>
      <c r="CO155" s="2" t="s">
        <v>28</v>
      </c>
      <c r="CP155" s="2">
        <v>5357103</v>
      </c>
      <c r="CQ155" s="2" t="s">
        <v>514</v>
      </c>
      <c r="CR155" s="2">
        <v>3</v>
      </c>
      <c r="CS155" s="2" t="s">
        <v>511</v>
      </c>
      <c r="CT155" s="2">
        <v>1</v>
      </c>
      <c r="CU155" s="2" t="s">
        <v>512</v>
      </c>
      <c r="CV155" s="2" t="s">
        <v>392</v>
      </c>
      <c r="CW155" s="2" t="s">
        <v>25</v>
      </c>
      <c r="CX155" s="2" t="s">
        <v>26</v>
      </c>
      <c r="CY155" s="2" t="s">
        <v>2546</v>
      </c>
      <c r="CZ155" s="2" t="s">
        <v>28</v>
      </c>
      <c r="DA155" s="4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 t="s">
        <v>510</v>
      </c>
      <c r="DW155" s="2" t="s">
        <v>511</v>
      </c>
      <c r="DX155" s="2">
        <v>1</v>
      </c>
      <c r="DY155" s="2" t="s">
        <v>512</v>
      </c>
      <c r="DZ155" s="2" t="s">
        <v>392</v>
      </c>
      <c r="EA155" s="2" t="s">
        <v>25</v>
      </c>
      <c r="EB155" s="2" t="s">
        <v>26</v>
      </c>
      <c r="EC155" s="2" t="s">
        <v>27</v>
      </c>
      <c r="ED155" s="2"/>
      <c r="EE155" s="2" t="s">
        <v>2546</v>
      </c>
      <c r="EF155" s="2">
        <v>40</v>
      </c>
      <c r="EG155" s="2">
        <v>3</v>
      </c>
      <c r="EH155" s="2" t="s">
        <v>28</v>
      </c>
      <c r="EI155" s="28" t="s">
        <v>2706</v>
      </c>
    </row>
    <row r="156" spans="84:139" ht="14.4">
      <c r="CF156" s="5"/>
      <c r="CG156" s="2" t="s">
        <v>102</v>
      </c>
      <c r="CH156" s="2" t="s">
        <v>102</v>
      </c>
      <c r="CI156" s="2" t="s">
        <v>102</v>
      </c>
      <c r="CJ156" s="2" t="s">
        <v>102</v>
      </c>
      <c r="CK156" s="2"/>
      <c r="CL156" s="2" t="s">
        <v>102</v>
      </c>
      <c r="CM156" s="2" t="s">
        <v>102</v>
      </c>
      <c r="CN156" s="2" t="s">
        <v>102</v>
      </c>
      <c r="CO156" s="2" t="s">
        <v>102</v>
      </c>
      <c r="CP156" s="2"/>
      <c r="CQ156" s="2" t="s">
        <v>102</v>
      </c>
      <c r="CR156" s="2" t="s">
        <v>102</v>
      </c>
      <c r="CS156" s="2" t="s">
        <v>102</v>
      </c>
      <c r="CT156" s="2" t="s">
        <v>102</v>
      </c>
      <c r="CU156" s="2" t="s">
        <v>102</v>
      </c>
      <c r="CV156" s="2" t="s">
        <v>102</v>
      </c>
      <c r="CW156" s="2" t="s">
        <v>102</v>
      </c>
      <c r="CX156" s="2" t="s">
        <v>102</v>
      </c>
      <c r="CY156" s="2" t="s">
        <v>102</v>
      </c>
      <c r="CZ156" s="2" t="s">
        <v>102</v>
      </c>
      <c r="DA156" s="4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6" t="s">
        <v>515</v>
      </c>
      <c r="DW156" s="2" t="s">
        <v>511</v>
      </c>
      <c r="DX156" s="2">
        <v>1</v>
      </c>
      <c r="DY156" s="2" t="s">
        <v>512</v>
      </c>
      <c r="DZ156" s="2" t="s">
        <v>396</v>
      </c>
      <c r="EA156" s="2" t="s">
        <v>25</v>
      </c>
      <c r="EB156" s="2" t="s">
        <v>26</v>
      </c>
      <c r="EC156" s="2" t="s">
        <v>27</v>
      </c>
      <c r="ED156" s="2"/>
      <c r="EE156" s="2" t="s">
        <v>2546</v>
      </c>
      <c r="EF156" s="2">
        <v>40</v>
      </c>
      <c r="EG156" s="2">
        <v>3</v>
      </c>
      <c r="EH156" s="2" t="s">
        <v>28</v>
      </c>
      <c r="EI156" s="28" t="s">
        <v>2707</v>
      </c>
    </row>
    <row r="157" spans="84:139" ht="14.4">
      <c r="CF157" s="9">
        <v>2991400</v>
      </c>
      <c r="CG157" s="2">
        <v>299</v>
      </c>
      <c r="CH157" s="2" t="s">
        <v>518</v>
      </c>
      <c r="CI157" s="2" t="s">
        <v>517</v>
      </c>
      <c r="CJ157" s="2" t="s">
        <v>392</v>
      </c>
      <c r="CK157" s="2">
        <v>3</v>
      </c>
      <c r="CL157" s="2" t="s">
        <v>25</v>
      </c>
      <c r="CM157" s="2" t="s">
        <v>26</v>
      </c>
      <c r="CN157" s="2" t="s">
        <v>2546</v>
      </c>
      <c r="CO157" s="2" t="s">
        <v>28</v>
      </c>
      <c r="CP157" s="2">
        <v>5357120</v>
      </c>
      <c r="CQ157" s="2" t="s">
        <v>519</v>
      </c>
      <c r="CR157" s="2">
        <v>3</v>
      </c>
      <c r="CS157" s="2" t="s">
        <v>511</v>
      </c>
      <c r="CT157" s="2">
        <v>1.25</v>
      </c>
      <c r="CU157" s="2" t="s">
        <v>517</v>
      </c>
      <c r="CV157" s="2" t="s">
        <v>392</v>
      </c>
      <c r="CW157" s="2" t="s">
        <v>25</v>
      </c>
      <c r="CX157" s="2" t="s">
        <v>26</v>
      </c>
      <c r="CY157" s="2" t="s">
        <v>2546</v>
      </c>
      <c r="CZ157" s="2" t="s">
        <v>28</v>
      </c>
      <c r="DA157" s="4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 t="s">
        <v>516</v>
      </c>
      <c r="DW157" s="2" t="s">
        <v>511</v>
      </c>
      <c r="DX157" s="2">
        <v>1.25</v>
      </c>
      <c r="DY157" s="2" t="s">
        <v>517</v>
      </c>
      <c r="DZ157" s="2" t="s">
        <v>392</v>
      </c>
      <c r="EA157" s="2" t="s">
        <v>25</v>
      </c>
      <c r="EB157" s="2" t="s">
        <v>26</v>
      </c>
      <c r="EC157" s="2" t="s">
        <v>27</v>
      </c>
      <c r="ED157" s="2"/>
      <c r="EE157" s="2" t="s">
        <v>2546</v>
      </c>
      <c r="EF157" s="2">
        <v>40</v>
      </c>
      <c r="EG157" s="2">
        <v>3</v>
      </c>
      <c r="EH157" s="2" t="s">
        <v>28</v>
      </c>
      <c r="EI157" s="28" t="s">
        <v>2708</v>
      </c>
    </row>
    <row r="158" spans="84:139" ht="14.4">
      <c r="CF158" s="5"/>
      <c r="CG158" s="2" t="s">
        <v>102</v>
      </c>
      <c r="CH158" s="2" t="s">
        <v>102</v>
      </c>
      <c r="CI158" s="2" t="s">
        <v>102</v>
      </c>
      <c r="CJ158" s="2" t="s">
        <v>102</v>
      </c>
      <c r="CK158" s="2"/>
      <c r="CL158" s="2" t="s">
        <v>102</v>
      </c>
      <c r="CM158" s="2" t="s">
        <v>102</v>
      </c>
      <c r="CN158" s="2" t="s">
        <v>102</v>
      </c>
      <c r="CO158" s="2" t="s">
        <v>102</v>
      </c>
      <c r="CP158" s="2"/>
      <c r="CQ158" s="2" t="s">
        <v>102</v>
      </c>
      <c r="CR158" s="2" t="s">
        <v>102</v>
      </c>
      <c r="CS158" s="2" t="s">
        <v>102</v>
      </c>
      <c r="CT158" s="2" t="s">
        <v>102</v>
      </c>
      <c r="CU158" s="2" t="s">
        <v>102</v>
      </c>
      <c r="CV158" s="2" t="s">
        <v>102</v>
      </c>
      <c r="CW158" s="2" t="s">
        <v>102</v>
      </c>
      <c r="CX158" s="2" t="s">
        <v>102</v>
      </c>
      <c r="CY158" s="2" t="s">
        <v>102</v>
      </c>
      <c r="CZ158" s="2" t="s">
        <v>102</v>
      </c>
      <c r="DA158" s="4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6" t="s">
        <v>520</v>
      </c>
      <c r="DW158" s="2" t="s">
        <v>511</v>
      </c>
      <c r="DX158" s="2">
        <v>1.25</v>
      </c>
      <c r="DY158" s="2" t="s">
        <v>517</v>
      </c>
      <c r="DZ158" s="2" t="s">
        <v>396</v>
      </c>
      <c r="EA158" s="2" t="s">
        <v>25</v>
      </c>
      <c r="EB158" s="2" t="s">
        <v>26</v>
      </c>
      <c r="EC158" s="2" t="s">
        <v>27</v>
      </c>
      <c r="ED158" s="2"/>
      <c r="EE158" s="2" t="s">
        <v>2546</v>
      </c>
      <c r="EF158" s="2">
        <v>40</v>
      </c>
      <c r="EG158" s="2">
        <v>3</v>
      </c>
      <c r="EH158" s="2" t="s">
        <v>28</v>
      </c>
      <c r="EI158" s="28" t="s">
        <v>2709</v>
      </c>
    </row>
    <row r="159" spans="84:139" ht="14.4">
      <c r="CF159" s="9">
        <v>2913401</v>
      </c>
      <c r="CG159" s="2">
        <v>290</v>
      </c>
      <c r="CH159" s="2" t="s">
        <v>523</v>
      </c>
      <c r="CI159" s="2" t="s">
        <v>23</v>
      </c>
      <c r="CJ159" s="2" t="s">
        <v>24</v>
      </c>
      <c r="CK159" s="2">
        <v>3</v>
      </c>
      <c r="CL159" s="2" t="s">
        <v>25</v>
      </c>
      <c r="CM159" s="2" t="s">
        <v>522</v>
      </c>
      <c r="CN159" s="2" t="s">
        <v>2546</v>
      </c>
      <c r="CO159" s="2" t="s">
        <v>28</v>
      </c>
      <c r="CP159" s="2">
        <v>5357383</v>
      </c>
      <c r="CQ159" s="2" t="s">
        <v>30</v>
      </c>
      <c r="CR159" s="2">
        <v>3</v>
      </c>
      <c r="CS159" s="2" t="s">
        <v>22</v>
      </c>
      <c r="CT159" s="2">
        <v>24</v>
      </c>
      <c r="CU159" s="2" t="s">
        <v>23</v>
      </c>
      <c r="CV159" s="2" t="s">
        <v>24</v>
      </c>
      <c r="CW159" s="2" t="s">
        <v>25</v>
      </c>
      <c r="CX159" s="2" t="s">
        <v>522</v>
      </c>
      <c r="CY159" s="2" t="s">
        <v>2546</v>
      </c>
      <c r="CZ159" s="2" t="s">
        <v>28</v>
      </c>
      <c r="DA159" s="4">
        <v>9044073048260</v>
      </c>
      <c r="DB159" s="2">
        <v>4407</v>
      </c>
      <c r="DC159" s="2">
        <v>3</v>
      </c>
      <c r="DD159" s="2" t="s">
        <v>22</v>
      </c>
      <c r="DE159" s="2">
        <v>24</v>
      </c>
      <c r="DF159" s="2" t="s">
        <v>23</v>
      </c>
      <c r="DG159" s="2" t="s">
        <v>24</v>
      </c>
      <c r="DH159" s="2" t="s">
        <v>25</v>
      </c>
      <c r="DI159" s="2" t="s">
        <v>522</v>
      </c>
      <c r="DJ159" s="2" t="s">
        <v>2546</v>
      </c>
      <c r="DK159" s="2" t="s">
        <v>28</v>
      </c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 t="s">
        <v>521</v>
      </c>
      <c r="DW159" s="3" t="s">
        <v>22</v>
      </c>
      <c r="DX159" s="2">
        <v>24</v>
      </c>
      <c r="DY159" s="2" t="s">
        <v>23</v>
      </c>
      <c r="DZ159" s="2" t="s">
        <v>24</v>
      </c>
      <c r="EA159" s="2" t="s">
        <v>25</v>
      </c>
      <c r="EB159" s="2" t="s">
        <v>522</v>
      </c>
      <c r="EC159" s="2" t="s">
        <v>27</v>
      </c>
      <c r="ED159" s="2"/>
      <c r="EE159" s="2" t="s">
        <v>2546</v>
      </c>
      <c r="EF159" s="2">
        <v>40</v>
      </c>
      <c r="EG159" s="4">
        <v>3</v>
      </c>
      <c r="EH159" s="2" t="s">
        <v>28</v>
      </c>
      <c r="EI159" s="28" t="s">
        <v>2710</v>
      </c>
    </row>
    <row r="160" spans="84:139" ht="14.4">
      <c r="CF160" s="9">
        <v>2918401</v>
      </c>
      <c r="CG160" s="2">
        <v>290</v>
      </c>
      <c r="CH160" s="2" t="s">
        <v>525</v>
      </c>
      <c r="CI160" s="2" t="s">
        <v>23</v>
      </c>
      <c r="CJ160" s="2" t="s">
        <v>32</v>
      </c>
      <c r="CK160" s="2">
        <v>3</v>
      </c>
      <c r="CL160" s="2" t="s">
        <v>25</v>
      </c>
      <c r="CM160" s="2" t="s">
        <v>522</v>
      </c>
      <c r="CN160" s="2" t="s">
        <v>2546</v>
      </c>
      <c r="CO160" s="2" t="s">
        <v>28</v>
      </c>
      <c r="CP160" s="2">
        <v>5357388</v>
      </c>
      <c r="CQ160" s="2" t="s">
        <v>34</v>
      </c>
      <c r="CR160" s="2">
        <v>3</v>
      </c>
      <c r="CS160" s="2" t="s">
        <v>22</v>
      </c>
      <c r="CT160" s="2">
        <v>24</v>
      </c>
      <c r="CU160" s="2" t="s">
        <v>23</v>
      </c>
      <c r="CV160" s="2" t="s">
        <v>32</v>
      </c>
      <c r="CW160" s="2" t="s">
        <v>25</v>
      </c>
      <c r="CX160" s="2" t="s">
        <v>522</v>
      </c>
      <c r="CY160" s="2" t="s">
        <v>2546</v>
      </c>
      <c r="CZ160" s="2" t="s">
        <v>28</v>
      </c>
      <c r="DA160" s="4">
        <v>9044075048260</v>
      </c>
      <c r="DB160" s="2">
        <v>4407</v>
      </c>
      <c r="DC160" s="2">
        <v>3</v>
      </c>
      <c r="DD160" s="2" t="s">
        <v>22</v>
      </c>
      <c r="DE160" s="2">
        <v>24</v>
      </c>
      <c r="DF160" s="2" t="s">
        <v>23</v>
      </c>
      <c r="DG160" s="2" t="s">
        <v>32</v>
      </c>
      <c r="DH160" s="2" t="s">
        <v>25</v>
      </c>
      <c r="DI160" s="2" t="s">
        <v>522</v>
      </c>
      <c r="DJ160" s="2" t="s">
        <v>2546</v>
      </c>
      <c r="DK160" s="2" t="s">
        <v>28</v>
      </c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6" t="s">
        <v>524</v>
      </c>
      <c r="DW160" s="3" t="s">
        <v>22</v>
      </c>
      <c r="DX160" s="2">
        <v>24</v>
      </c>
      <c r="DY160" s="2" t="s">
        <v>23</v>
      </c>
      <c r="DZ160" s="2" t="s">
        <v>32</v>
      </c>
      <c r="EA160" s="2" t="s">
        <v>25</v>
      </c>
      <c r="EB160" s="2" t="s">
        <v>522</v>
      </c>
      <c r="EC160" s="2" t="s">
        <v>27</v>
      </c>
      <c r="ED160" s="2"/>
      <c r="EE160" s="2" t="s">
        <v>2546</v>
      </c>
      <c r="EF160" s="2">
        <v>40</v>
      </c>
      <c r="EG160" s="4">
        <v>3</v>
      </c>
      <c r="EH160" s="2" t="s">
        <v>28</v>
      </c>
      <c r="EI160" s="28" t="s">
        <v>2711</v>
      </c>
    </row>
    <row r="161" spans="84:139" ht="14.4">
      <c r="CF161" s="9">
        <v>2923401</v>
      </c>
      <c r="CG161" s="2">
        <v>290</v>
      </c>
      <c r="CH161" s="2" t="s">
        <v>527</v>
      </c>
      <c r="CI161" s="2" t="s">
        <v>23</v>
      </c>
      <c r="CJ161" s="2" t="s">
        <v>36</v>
      </c>
      <c r="CK161" s="2">
        <v>3</v>
      </c>
      <c r="CL161" s="2" t="s">
        <v>25</v>
      </c>
      <c r="CM161" s="2" t="s">
        <v>522</v>
      </c>
      <c r="CN161" s="2" t="s">
        <v>2546</v>
      </c>
      <c r="CO161" s="2" t="s">
        <v>28</v>
      </c>
      <c r="CP161" s="2">
        <v>5357392</v>
      </c>
      <c r="CQ161" s="2" t="s">
        <v>38</v>
      </c>
      <c r="CR161" s="2">
        <v>3</v>
      </c>
      <c r="CS161" s="2" t="s">
        <v>22</v>
      </c>
      <c r="CT161" s="2">
        <v>24</v>
      </c>
      <c r="CU161" s="2" t="s">
        <v>23</v>
      </c>
      <c r="CV161" s="2" t="s">
        <v>36</v>
      </c>
      <c r="CW161" s="2" t="s">
        <v>25</v>
      </c>
      <c r="CX161" s="2" t="s">
        <v>522</v>
      </c>
      <c r="CY161" s="2" t="s">
        <v>2546</v>
      </c>
      <c r="CZ161" s="2" t="s">
        <v>28</v>
      </c>
      <c r="DA161" s="4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6" t="s">
        <v>526</v>
      </c>
      <c r="DW161" s="3" t="s">
        <v>22</v>
      </c>
      <c r="DX161" s="2">
        <v>24</v>
      </c>
      <c r="DY161" s="2" t="s">
        <v>23</v>
      </c>
      <c r="DZ161" s="2" t="s">
        <v>36</v>
      </c>
      <c r="EA161" s="2" t="s">
        <v>25</v>
      </c>
      <c r="EB161" s="2" t="s">
        <v>522</v>
      </c>
      <c r="EC161" s="2" t="s">
        <v>27</v>
      </c>
      <c r="ED161" s="2"/>
      <c r="EE161" s="2" t="s">
        <v>2546</v>
      </c>
      <c r="EF161" s="2">
        <v>40</v>
      </c>
      <c r="EG161" s="4">
        <v>3</v>
      </c>
      <c r="EH161" s="2" t="s">
        <v>28</v>
      </c>
      <c r="EI161" s="28" t="s">
        <v>2712</v>
      </c>
    </row>
    <row r="162" spans="84:139" ht="14.4">
      <c r="CF162" s="9">
        <v>2913801</v>
      </c>
      <c r="CG162" s="2">
        <v>290</v>
      </c>
      <c r="CH162" s="2" t="s">
        <v>529</v>
      </c>
      <c r="CI162" s="2" t="s">
        <v>40</v>
      </c>
      <c r="CJ162" s="2" t="s">
        <v>24</v>
      </c>
      <c r="CK162" s="2">
        <v>3</v>
      </c>
      <c r="CL162" s="2" t="s">
        <v>25</v>
      </c>
      <c r="CM162" s="2" t="s">
        <v>522</v>
      </c>
      <c r="CN162" s="2" t="s">
        <v>2546</v>
      </c>
      <c r="CO162" s="2" t="s">
        <v>28</v>
      </c>
      <c r="CP162" s="2">
        <v>5357398</v>
      </c>
      <c r="CQ162" s="2" t="s">
        <v>46</v>
      </c>
      <c r="CR162" s="2">
        <v>3</v>
      </c>
      <c r="CS162" s="2" t="s">
        <v>22</v>
      </c>
      <c r="CT162" s="2">
        <v>32</v>
      </c>
      <c r="CU162" s="2" t="s">
        <v>40</v>
      </c>
      <c r="CV162" s="2" t="s">
        <v>24</v>
      </c>
      <c r="CW162" s="2" t="s">
        <v>25</v>
      </c>
      <c r="CX162" s="2" t="s">
        <v>522</v>
      </c>
      <c r="CY162" s="2" t="s">
        <v>2546</v>
      </c>
      <c r="CZ162" s="2" t="s">
        <v>28</v>
      </c>
      <c r="DA162" s="4">
        <v>9044093048260</v>
      </c>
      <c r="DB162" s="2">
        <v>4409</v>
      </c>
      <c r="DC162" s="2">
        <v>3</v>
      </c>
      <c r="DD162" s="2" t="s">
        <v>22</v>
      </c>
      <c r="DE162" s="2">
        <v>32</v>
      </c>
      <c r="DF162" s="2" t="s">
        <v>40</v>
      </c>
      <c r="DG162" s="2" t="s">
        <v>24</v>
      </c>
      <c r="DH162" s="2" t="s">
        <v>25</v>
      </c>
      <c r="DI162" s="2" t="s">
        <v>522</v>
      </c>
      <c r="DJ162" s="2" t="s">
        <v>2546</v>
      </c>
      <c r="DK162" s="2" t="s">
        <v>28</v>
      </c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 t="s">
        <v>528</v>
      </c>
      <c r="DW162" s="3" t="s">
        <v>22</v>
      </c>
      <c r="DX162" s="2">
        <v>32</v>
      </c>
      <c r="DY162" s="2" t="s">
        <v>40</v>
      </c>
      <c r="DZ162" s="2" t="s">
        <v>24</v>
      </c>
      <c r="EA162" s="2" t="s">
        <v>25</v>
      </c>
      <c r="EB162" s="2" t="s">
        <v>522</v>
      </c>
      <c r="EC162" s="2" t="s">
        <v>27</v>
      </c>
      <c r="ED162" s="2"/>
      <c r="EE162" s="2" t="s">
        <v>2546</v>
      </c>
      <c r="EF162" s="2">
        <v>40</v>
      </c>
      <c r="EG162" s="4">
        <v>3</v>
      </c>
      <c r="EH162" s="2" t="s">
        <v>28</v>
      </c>
      <c r="EI162" s="28" t="s">
        <v>2713</v>
      </c>
    </row>
    <row r="163" spans="84:139" ht="14.4">
      <c r="CF163" s="9">
        <v>2918801</v>
      </c>
      <c r="CG163" s="2">
        <v>290</v>
      </c>
      <c r="CH163" s="2" t="s">
        <v>531</v>
      </c>
      <c r="CI163" s="2" t="s">
        <v>40</v>
      </c>
      <c r="CJ163" s="2" t="s">
        <v>32</v>
      </c>
      <c r="CK163" s="2">
        <v>3</v>
      </c>
      <c r="CL163" s="2" t="s">
        <v>25</v>
      </c>
      <c r="CM163" s="2" t="s">
        <v>522</v>
      </c>
      <c r="CN163" s="2" t="s">
        <v>2546</v>
      </c>
      <c r="CO163" s="2" t="s">
        <v>28</v>
      </c>
      <c r="CP163" s="2">
        <v>5357403</v>
      </c>
      <c r="CQ163" s="2" t="s">
        <v>49</v>
      </c>
      <c r="CR163" s="2">
        <v>3</v>
      </c>
      <c r="CS163" s="2" t="s">
        <v>22</v>
      </c>
      <c r="CT163" s="2">
        <v>32</v>
      </c>
      <c r="CU163" s="2" t="s">
        <v>40</v>
      </c>
      <c r="CV163" s="2" t="s">
        <v>32</v>
      </c>
      <c r="CW163" s="2" t="s">
        <v>25</v>
      </c>
      <c r="CX163" s="2" t="s">
        <v>522</v>
      </c>
      <c r="CY163" s="2" t="s">
        <v>2546</v>
      </c>
      <c r="CZ163" s="2" t="s">
        <v>28</v>
      </c>
      <c r="DA163" s="4">
        <v>9044095048260</v>
      </c>
      <c r="DB163" s="2">
        <v>4409</v>
      </c>
      <c r="DC163" s="2">
        <v>3</v>
      </c>
      <c r="DD163" s="2" t="s">
        <v>22</v>
      </c>
      <c r="DE163" s="2">
        <v>32</v>
      </c>
      <c r="DF163" s="2" t="s">
        <v>40</v>
      </c>
      <c r="DG163" s="2" t="s">
        <v>32</v>
      </c>
      <c r="DH163" s="2" t="s">
        <v>25</v>
      </c>
      <c r="DI163" s="2" t="s">
        <v>522</v>
      </c>
      <c r="DJ163" s="2" t="s">
        <v>2546</v>
      </c>
      <c r="DK163" s="2" t="s">
        <v>28</v>
      </c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6" t="s">
        <v>530</v>
      </c>
      <c r="DW163" s="3" t="s">
        <v>22</v>
      </c>
      <c r="DX163" s="2">
        <v>32</v>
      </c>
      <c r="DY163" s="2" t="s">
        <v>40</v>
      </c>
      <c r="DZ163" s="2" t="s">
        <v>32</v>
      </c>
      <c r="EA163" s="2" t="s">
        <v>25</v>
      </c>
      <c r="EB163" s="2" t="s">
        <v>522</v>
      </c>
      <c r="EC163" s="2" t="s">
        <v>27</v>
      </c>
      <c r="ED163" s="2"/>
      <c r="EE163" s="2" t="s">
        <v>2546</v>
      </c>
      <c r="EF163" s="2">
        <v>40</v>
      </c>
      <c r="EG163" s="4">
        <v>3</v>
      </c>
      <c r="EH163" s="2" t="s">
        <v>28</v>
      </c>
      <c r="EI163" s="28" t="s">
        <v>2714</v>
      </c>
    </row>
    <row r="164" spans="84:139" ht="14.4">
      <c r="CF164" s="9">
        <v>2919101</v>
      </c>
      <c r="CG164" s="2">
        <v>290</v>
      </c>
      <c r="CH164" s="2" t="s">
        <v>533</v>
      </c>
      <c r="CI164" s="2" t="s">
        <v>40</v>
      </c>
      <c r="CJ164" s="2" t="s">
        <v>36</v>
      </c>
      <c r="CK164" s="2">
        <v>3</v>
      </c>
      <c r="CL164" s="2" t="s">
        <v>25</v>
      </c>
      <c r="CM164" s="2" t="s">
        <v>522</v>
      </c>
      <c r="CN164" s="2" t="s">
        <v>2546</v>
      </c>
      <c r="CO164" s="2" t="s">
        <v>28</v>
      </c>
      <c r="CP164" s="2">
        <v>5357430</v>
      </c>
      <c r="CQ164" s="2" t="s">
        <v>56</v>
      </c>
      <c r="CR164" s="2">
        <v>3</v>
      </c>
      <c r="CS164" s="2" t="s">
        <v>22</v>
      </c>
      <c r="CT164" s="2">
        <v>32</v>
      </c>
      <c r="CU164" s="2" t="s">
        <v>40</v>
      </c>
      <c r="CV164" s="2" t="s">
        <v>36</v>
      </c>
      <c r="CW164" s="2" t="s">
        <v>25</v>
      </c>
      <c r="CX164" s="2" t="s">
        <v>522</v>
      </c>
      <c r="CY164" s="2" t="s">
        <v>2546</v>
      </c>
      <c r="CZ164" s="2" t="s">
        <v>28</v>
      </c>
      <c r="DA164" s="4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6" t="s">
        <v>532</v>
      </c>
      <c r="DW164" s="3" t="s">
        <v>22</v>
      </c>
      <c r="DX164" s="2">
        <v>32</v>
      </c>
      <c r="DY164" s="2" t="s">
        <v>40</v>
      </c>
      <c r="DZ164" s="2" t="s">
        <v>36</v>
      </c>
      <c r="EA164" s="2" t="s">
        <v>25</v>
      </c>
      <c r="EB164" s="2" t="s">
        <v>522</v>
      </c>
      <c r="EC164" s="2" t="s">
        <v>27</v>
      </c>
      <c r="ED164" s="2"/>
      <c r="EE164" s="2" t="s">
        <v>2546</v>
      </c>
      <c r="EF164" s="2">
        <v>40</v>
      </c>
      <c r="EG164" s="4">
        <v>3</v>
      </c>
      <c r="EH164" s="2" t="s">
        <v>28</v>
      </c>
      <c r="EI164" s="28" t="s">
        <v>2715</v>
      </c>
    </row>
    <row r="165" spans="84:139" ht="14.4">
      <c r="CF165" s="9">
        <v>2908801</v>
      </c>
      <c r="CG165" s="2">
        <v>290</v>
      </c>
      <c r="CH165" s="2" t="s">
        <v>535</v>
      </c>
      <c r="CI165" s="2" t="s">
        <v>40</v>
      </c>
      <c r="CJ165" s="2" t="s">
        <v>41</v>
      </c>
      <c r="CK165" s="2">
        <v>3</v>
      </c>
      <c r="CL165" s="2" t="s">
        <v>25</v>
      </c>
      <c r="CM165" s="2" t="s">
        <v>522</v>
      </c>
      <c r="CN165" s="2" t="s">
        <v>2546</v>
      </c>
      <c r="CO165" s="2" t="s">
        <v>28</v>
      </c>
      <c r="CP165" s="2">
        <v>5357395</v>
      </c>
      <c r="CQ165" s="2" t="s">
        <v>43</v>
      </c>
      <c r="CR165" s="2">
        <v>3</v>
      </c>
      <c r="CS165" s="2" t="s">
        <v>22</v>
      </c>
      <c r="CT165" s="2">
        <v>32</v>
      </c>
      <c r="CU165" s="2" t="s">
        <v>40</v>
      </c>
      <c r="CV165" s="2" t="s">
        <v>41</v>
      </c>
      <c r="CW165" s="2" t="s">
        <v>25</v>
      </c>
      <c r="CX165" s="2" t="s">
        <v>522</v>
      </c>
      <c r="CY165" s="2" t="s">
        <v>2546</v>
      </c>
      <c r="CZ165" s="2" t="s">
        <v>28</v>
      </c>
      <c r="DA165" s="4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6" t="s">
        <v>534</v>
      </c>
      <c r="DW165" s="3" t="s">
        <v>22</v>
      </c>
      <c r="DX165" s="2">
        <v>32</v>
      </c>
      <c r="DY165" s="2" t="s">
        <v>40</v>
      </c>
      <c r="DZ165" s="2" t="s">
        <v>41</v>
      </c>
      <c r="EA165" s="2" t="s">
        <v>25</v>
      </c>
      <c r="EB165" s="2" t="s">
        <v>522</v>
      </c>
      <c r="EC165" s="2" t="s">
        <v>27</v>
      </c>
      <c r="ED165" s="2"/>
      <c r="EE165" s="2" t="s">
        <v>2546</v>
      </c>
      <c r="EF165" s="2">
        <v>40</v>
      </c>
      <c r="EG165" s="4">
        <v>3</v>
      </c>
      <c r="EH165" s="2" t="s">
        <v>28</v>
      </c>
      <c r="EI165" s="28" t="s">
        <v>2716</v>
      </c>
    </row>
    <row r="166" spans="84:139" ht="14.4">
      <c r="CF166" s="9">
        <v>2919001</v>
      </c>
      <c r="CG166" s="2">
        <v>290</v>
      </c>
      <c r="CH166" s="2" t="s">
        <v>537</v>
      </c>
      <c r="CI166" s="2" t="s">
        <v>40</v>
      </c>
      <c r="CJ166" s="2" t="s">
        <v>51</v>
      </c>
      <c r="CK166" s="2">
        <v>3</v>
      </c>
      <c r="CL166" s="2" t="s">
        <v>25</v>
      </c>
      <c r="CM166" s="2" t="s">
        <v>522</v>
      </c>
      <c r="CN166" s="2" t="s">
        <v>2546</v>
      </c>
      <c r="CO166" s="2" t="s">
        <v>28</v>
      </c>
      <c r="CP166" s="2">
        <v>5357407</v>
      </c>
      <c r="CQ166" s="2" t="s">
        <v>53</v>
      </c>
      <c r="CR166" s="2">
        <v>3</v>
      </c>
      <c r="CS166" s="2" t="s">
        <v>22</v>
      </c>
      <c r="CT166" s="2">
        <v>32</v>
      </c>
      <c r="CU166" s="2" t="s">
        <v>40</v>
      </c>
      <c r="CV166" s="2" t="s">
        <v>51</v>
      </c>
      <c r="CW166" s="2" t="s">
        <v>25</v>
      </c>
      <c r="CX166" s="2" t="s">
        <v>522</v>
      </c>
      <c r="CY166" s="2" t="s">
        <v>2546</v>
      </c>
      <c r="CZ166" s="2" t="s">
        <v>28</v>
      </c>
      <c r="DA166" s="4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6" t="s">
        <v>536</v>
      </c>
      <c r="DW166" s="3" t="s">
        <v>22</v>
      </c>
      <c r="DX166" s="2">
        <v>32</v>
      </c>
      <c r="DY166" s="2" t="s">
        <v>40</v>
      </c>
      <c r="DZ166" s="2" t="s">
        <v>51</v>
      </c>
      <c r="EA166" s="2" t="s">
        <v>25</v>
      </c>
      <c r="EB166" s="2" t="s">
        <v>522</v>
      </c>
      <c r="EC166" s="2" t="s">
        <v>27</v>
      </c>
      <c r="ED166" s="2"/>
      <c r="EE166" s="2" t="s">
        <v>2546</v>
      </c>
      <c r="EF166" s="2">
        <v>40</v>
      </c>
      <c r="EG166" s="4">
        <v>3</v>
      </c>
      <c r="EH166" s="2" t="s">
        <v>28</v>
      </c>
      <c r="EI166" s="28" t="s">
        <v>2717</v>
      </c>
    </row>
    <row r="167" spans="84:139" ht="14.4">
      <c r="CF167" s="9">
        <v>2923601</v>
      </c>
      <c r="CG167" s="2">
        <v>290</v>
      </c>
      <c r="CH167" s="2" t="s">
        <v>539</v>
      </c>
      <c r="CI167" s="2" t="s">
        <v>59</v>
      </c>
      <c r="CJ167" s="2" t="s">
        <v>24</v>
      </c>
      <c r="CK167" s="2">
        <v>3</v>
      </c>
      <c r="CL167" s="2" t="s">
        <v>25</v>
      </c>
      <c r="CM167" s="2" t="s">
        <v>522</v>
      </c>
      <c r="CN167" s="2" t="s">
        <v>2546</v>
      </c>
      <c r="CO167" s="2" t="s">
        <v>28</v>
      </c>
      <c r="CP167" s="2">
        <v>5364105</v>
      </c>
      <c r="CQ167" s="2" t="s">
        <v>61</v>
      </c>
      <c r="CR167" s="2">
        <v>3</v>
      </c>
      <c r="CS167" s="2" t="s">
        <v>58</v>
      </c>
      <c r="CT167" s="2">
        <v>24</v>
      </c>
      <c r="CU167" s="2" t="s">
        <v>59</v>
      </c>
      <c r="CV167" s="2" t="s">
        <v>24</v>
      </c>
      <c r="CW167" s="2" t="s">
        <v>25</v>
      </c>
      <c r="CX167" s="2" t="s">
        <v>522</v>
      </c>
      <c r="CY167" s="2" t="s">
        <v>2546</v>
      </c>
      <c r="CZ167" s="2" t="s">
        <v>28</v>
      </c>
      <c r="DA167" s="4">
        <v>9044073054860</v>
      </c>
      <c r="DB167" s="2">
        <v>4407</v>
      </c>
      <c r="DC167" s="2">
        <v>3</v>
      </c>
      <c r="DD167" s="2" t="s">
        <v>58</v>
      </c>
      <c r="DE167" s="2">
        <v>24</v>
      </c>
      <c r="DF167" s="2" t="s">
        <v>59</v>
      </c>
      <c r="DG167" s="2" t="s">
        <v>24</v>
      </c>
      <c r="DH167" s="2" t="s">
        <v>25</v>
      </c>
      <c r="DI167" s="2" t="s">
        <v>522</v>
      </c>
      <c r="DJ167" s="2" t="s">
        <v>2546</v>
      </c>
      <c r="DK167" s="2" t="s">
        <v>28</v>
      </c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 t="s">
        <v>538</v>
      </c>
      <c r="DW167" s="3" t="s">
        <v>58</v>
      </c>
      <c r="DX167" s="2">
        <v>24</v>
      </c>
      <c r="DY167" s="2" t="s">
        <v>59</v>
      </c>
      <c r="DZ167" s="2" t="s">
        <v>24</v>
      </c>
      <c r="EA167" s="2" t="s">
        <v>25</v>
      </c>
      <c r="EB167" s="2" t="s">
        <v>522</v>
      </c>
      <c r="EC167" s="2" t="s">
        <v>27</v>
      </c>
      <c r="ED167" s="2"/>
      <c r="EE167" s="2" t="s">
        <v>2546</v>
      </c>
      <c r="EF167" s="2">
        <v>40</v>
      </c>
      <c r="EG167" s="4">
        <v>3</v>
      </c>
      <c r="EH167" s="2" t="s">
        <v>28</v>
      </c>
      <c r="EI167" s="28" t="s">
        <v>2718</v>
      </c>
    </row>
    <row r="168" spans="84:139" ht="14.4">
      <c r="CF168" s="9">
        <v>2923801</v>
      </c>
      <c r="CG168" s="2">
        <v>290</v>
      </c>
      <c r="CH168" s="2" t="s">
        <v>541</v>
      </c>
      <c r="CI168" s="2" t="s">
        <v>63</v>
      </c>
      <c r="CJ168" s="2" t="s">
        <v>24</v>
      </c>
      <c r="CK168" s="2">
        <v>3</v>
      </c>
      <c r="CL168" s="2" t="s">
        <v>25</v>
      </c>
      <c r="CM168" s="2" t="s">
        <v>522</v>
      </c>
      <c r="CN168" s="2" t="s">
        <v>2546</v>
      </c>
      <c r="CO168" s="2" t="s">
        <v>28</v>
      </c>
      <c r="CP168" s="2">
        <v>5364108</v>
      </c>
      <c r="CQ168" s="2" t="s">
        <v>65</v>
      </c>
      <c r="CR168" s="2">
        <v>3</v>
      </c>
      <c r="CS168" s="2" t="s">
        <v>58</v>
      </c>
      <c r="CT168" s="2">
        <v>28</v>
      </c>
      <c r="CU168" s="2" t="s">
        <v>63</v>
      </c>
      <c r="CV168" s="2" t="s">
        <v>24</v>
      </c>
      <c r="CW168" s="2" t="s">
        <v>25</v>
      </c>
      <c r="CX168" s="2" t="s">
        <v>522</v>
      </c>
      <c r="CY168" s="2" t="s">
        <v>2546</v>
      </c>
      <c r="CZ168" s="2" t="s">
        <v>28</v>
      </c>
      <c r="DA168" s="4">
        <v>9044093054860</v>
      </c>
      <c r="DB168" s="2">
        <v>4409</v>
      </c>
      <c r="DC168" s="2">
        <v>3</v>
      </c>
      <c r="DD168" s="2" t="s">
        <v>58</v>
      </c>
      <c r="DE168" s="2">
        <v>28</v>
      </c>
      <c r="DF168" s="2" t="s">
        <v>63</v>
      </c>
      <c r="DG168" s="2" t="s">
        <v>24</v>
      </c>
      <c r="DH168" s="2" t="s">
        <v>25</v>
      </c>
      <c r="DI168" s="2" t="s">
        <v>522</v>
      </c>
      <c r="DJ168" s="2" t="s">
        <v>2546</v>
      </c>
      <c r="DK168" s="2" t="s">
        <v>28</v>
      </c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 t="s">
        <v>540</v>
      </c>
      <c r="DW168" s="3" t="s">
        <v>58</v>
      </c>
      <c r="DX168" s="2">
        <v>28</v>
      </c>
      <c r="DY168" s="2" t="s">
        <v>63</v>
      </c>
      <c r="DZ168" s="2" t="s">
        <v>24</v>
      </c>
      <c r="EA168" s="2" t="s">
        <v>25</v>
      </c>
      <c r="EB168" s="2" t="s">
        <v>522</v>
      </c>
      <c r="EC168" s="2" t="s">
        <v>27</v>
      </c>
      <c r="ED168" s="2"/>
      <c r="EE168" s="2" t="s">
        <v>2546</v>
      </c>
      <c r="EF168" s="2">
        <v>40</v>
      </c>
      <c r="EG168" s="4">
        <v>3</v>
      </c>
      <c r="EH168" s="2" t="s">
        <v>28</v>
      </c>
      <c r="EI168" s="28" t="s">
        <v>2719</v>
      </c>
    </row>
    <row r="169" spans="84:139" ht="14.4">
      <c r="CF169" s="9">
        <v>2905601</v>
      </c>
      <c r="CG169" s="2">
        <v>290</v>
      </c>
      <c r="CH169" s="2" t="s">
        <v>543</v>
      </c>
      <c r="CI169" s="2" t="s">
        <v>68</v>
      </c>
      <c r="CJ169" s="2" t="s">
        <v>41</v>
      </c>
      <c r="CK169" s="2">
        <v>2</v>
      </c>
      <c r="CL169" s="2" t="s">
        <v>25</v>
      </c>
      <c r="CM169" s="2" t="s">
        <v>522</v>
      </c>
      <c r="CN169" s="2" t="s">
        <v>2546</v>
      </c>
      <c r="CO169" s="2" t="s">
        <v>28</v>
      </c>
      <c r="CP169" s="2">
        <v>5356668</v>
      </c>
      <c r="CQ169" s="2" t="s">
        <v>70</v>
      </c>
      <c r="CR169" s="2">
        <v>2</v>
      </c>
      <c r="CS169" s="2" t="s">
        <v>67</v>
      </c>
      <c r="CT169" s="2">
        <v>56</v>
      </c>
      <c r="CU169" s="2" t="s">
        <v>68</v>
      </c>
      <c r="CV169" s="2" t="s">
        <v>41</v>
      </c>
      <c r="CW169" s="2" t="s">
        <v>25</v>
      </c>
      <c r="CX169" s="2" t="s">
        <v>522</v>
      </c>
      <c r="CY169" s="2" t="s">
        <v>2546</v>
      </c>
      <c r="CZ169" s="2" t="s">
        <v>28</v>
      </c>
      <c r="DA169" s="4">
        <v>9044072021840</v>
      </c>
      <c r="DB169" s="2">
        <v>4407</v>
      </c>
      <c r="DC169" s="2">
        <v>2</v>
      </c>
      <c r="DD169" s="2" t="s">
        <v>67</v>
      </c>
      <c r="DE169" s="2">
        <v>56</v>
      </c>
      <c r="DF169" s="2" t="s">
        <v>68</v>
      </c>
      <c r="DG169" s="2" t="s">
        <v>41</v>
      </c>
      <c r="DH169" s="2" t="s">
        <v>25</v>
      </c>
      <c r="DI169" s="2" t="s">
        <v>522</v>
      </c>
      <c r="DJ169" s="2" t="s">
        <v>2546</v>
      </c>
      <c r="DK169" s="2" t="s">
        <v>28</v>
      </c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6" t="s">
        <v>542</v>
      </c>
      <c r="DW169" s="3" t="s">
        <v>67</v>
      </c>
      <c r="DX169" s="2">
        <v>56</v>
      </c>
      <c r="DY169" s="2" t="s">
        <v>68</v>
      </c>
      <c r="DZ169" s="2" t="s">
        <v>41</v>
      </c>
      <c r="EA169" s="2" t="s">
        <v>25</v>
      </c>
      <c r="EB169" s="2" t="s">
        <v>522</v>
      </c>
      <c r="EC169" s="2" t="s">
        <v>27</v>
      </c>
      <c r="ED169" s="2"/>
      <c r="EE169" s="2" t="s">
        <v>2546</v>
      </c>
      <c r="EF169" s="2">
        <v>40</v>
      </c>
      <c r="EG169" s="4">
        <v>2</v>
      </c>
      <c r="EH169" s="2" t="s">
        <v>28</v>
      </c>
      <c r="EI169" s="28" t="s">
        <v>2720</v>
      </c>
    </row>
    <row r="170" spans="84:139" ht="14.4">
      <c r="CF170" s="9">
        <v>2906001</v>
      </c>
      <c r="CG170" s="2">
        <v>290</v>
      </c>
      <c r="CH170" s="2" t="s">
        <v>545</v>
      </c>
      <c r="CI170" s="2" t="s">
        <v>73</v>
      </c>
      <c r="CJ170" s="2" t="s">
        <v>41</v>
      </c>
      <c r="CK170" s="2">
        <v>2</v>
      </c>
      <c r="CL170" s="2" t="s">
        <v>25</v>
      </c>
      <c r="CM170" s="2" t="s">
        <v>522</v>
      </c>
      <c r="CN170" s="2" t="s">
        <v>2546</v>
      </c>
      <c r="CO170" s="2" t="s">
        <v>28</v>
      </c>
      <c r="CP170" s="2">
        <v>5356731</v>
      </c>
      <c r="CQ170" s="2" t="s">
        <v>75</v>
      </c>
      <c r="CR170" s="2">
        <v>2</v>
      </c>
      <c r="CS170" s="2" t="s">
        <v>72</v>
      </c>
      <c r="CT170" s="2">
        <v>48</v>
      </c>
      <c r="CU170" s="2" t="s">
        <v>73</v>
      </c>
      <c r="CV170" s="2" t="s">
        <v>41</v>
      </c>
      <c r="CW170" s="2" t="s">
        <v>25</v>
      </c>
      <c r="CX170" s="2" t="s">
        <v>522</v>
      </c>
      <c r="CY170" s="2" t="s">
        <v>2546</v>
      </c>
      <c r="CZ170" s="2" t="s">
        <v>28</v>
      </c>
      <c r="DA170" s="4">
        <v>9044072025150</v>
      </c>
      <c r="DB170" s="2">
        <v>4407</v>
      </c>
      <c r="DC170" s="2">
        <v>2</v>
      </c>
      <c r="DD170" s="2" t="s">
        <v>72</v>
      </c>
      <c r="DE170" s="2">
        <v>48</v>
      </c>
      <c r="DF170" s="2" t="s">
        <v>73</v>
      </c>
      <c r="DG170" s="2" t="s">
        <v>41</v>
      </c>
      <c r="DH170" s="2" t="s">
        <v>25</v>
      </c>
      <c r="DI170" s="2" t="s">
        <v>522</v>
      </c>
      <c r="DJ170" s="2" t="s">
        <v>2546</v>
      </c>
      <c r="DK170" s="2" t="s">
        <v>28</v>
      </c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6" t="s">
        <v>544</v>
      </c>
      <c r="DW170" s="3" t="s">
        <v>72</v>
      </c>
      <c r="DX170" s="2">
        <v>48</v>
      </c>
      <c r="DY170" s="2" t="s">
        <v>73</v>
      </c>
      <c r="DZ170" s="2" t="s">
        <v>41</v>
      </c>
      <c r="EA170" s="2" t="s">
        <v>25</v>
      </c>
      <c r="EB170" s="2" t="s">
        <v>522</v>
      </c>
      <c r="EC170" s="2" t="s">
        <v>27</v>
      </c>
      <c r="ED170" s="2"/>
      <c r="EE170" s="2" t="s">
        <v>2546</v>
      </c>
      <c r="EF170" s="2">
        <v>40</v>
      </c>
      <c r="EG170" s="4">
        <v>2</v>
      </c>
      <c r="EH170" s="2" t="s">
        <v>28</v>
      </c>
      <c r="EI170" s="28" t="s">
        <v>2721</v>
      </c>
    </row>
    <row r="171" spans="84:139" ht="14.4">
      <c r="CF171" s="9">
        <v>2906401</v>
      </c>
      <c r="CG171" s="2">
        <v>290</v>
      </c>
      <c r="CH171" s="2" t="s">
        <v>547</v>
      </c>
      <c r="CI171" s="2" t="s">
        <v>78</v>
      </c>
      <c r="CJ171" s="2" t="s">
        <v>41</v>
      </c>
      <c r="CK171" s="2">
        <v>3</v>
      </c>
      <c r="CL171" s="2" t="s">
        <v>25</v>
      </c>
      <c r="CM171" s="2" t="s">
        <v>522</v>
      </c>
      <c r="CN171" s="2" t="s">
        <v>2546</v>
      </c>
      <c r="CO171" s="2" t="s">
        <v>28</v>
      </c>
      <c r="CP171" s="2">
        <v>5356734</v>
      </c>
      <c r="CQ171" s="2" t="s">
        <v>80</v>
      </c>
      <c r="CR171" s="2">
        <v>2</v>
      </c>
      <c r="CS171" s="2" t="s">
        <v>77</v>
      </c>
      <c r="CT171" s="2">
        <v>40</v>
      </c>
      <c r="CU171" s="2" t="s">
        <v>78</v>
      </c>
      <c r="CV171" s="2" t="s">
        <v>41</v>
      </c>
      <c r="CW171" s="2" t="s">
        <v>25</v>
      </c>
      <c r="CX171" s="2" t="s">
        <v>522</v>
      </c>
      <c r="CY171" s="2" t="s">
        <v>2546</v>
      </c>
      <c r="CZ171" s="2" t="s">
        <v>28</v>
      </c>
      <c r="DA171" s="4">
        <v>9044072028450</v>
      </c>
      <c r="DB171" s="2">
        <v>4407</v>
      </c>
      <c r="DC171" s="2">
        <v>2</v>
      </c>
      <c r="DD171" s="2" t="s">
        <v>77</v>
      </c>
      <c r="DE171" s="2">
        <v>40</v>
      </c>
      <c r="DF171" s="2" t="s">
        <v>78</v>
      </c>
      <c r="DG171" s="2" t="s">
        <v>41</v>
      </c>
      <c r="DH171" s="2" t="s">
        <v>25</v>
      </c>
      <c r="DI171" s="2" t="s">
        <v>522</v>
      </c>
      <c r="DJ171" s="2" t="s">
        <v>2546</v>
      </c>
      <c r="DK171" s="2" t="s">
        <v>28</v>
      </c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 t="s">
        <v>546</v>
      </c>
      <c r="DW171" s="3" t="s">
        <v>77</v>
      </c>
      <c r="DX171" s="2">
        <v>40</v>
      </c>
      <c r="DY171" s="2" t="s">
        <v>78</v>
      </c>
      <c r="DZ171" s="2" t="s">
        <v>41</v>
      </c>
      <c r="EA171" s="2" t="s">
        <v>25</v>
      </c>
      <c r="EB171" s="2" t="s">
        <v>522</v>
      </c>
      <c r="EC171" s="2" t="s">
        <v>27</v>
      </c>
      <c r="ED171" s="2"/>
      <c r="EE171" s="2" t="s">
        <v>2546</v>
      </c>
      <c r="EF171" s="2">
        <v>40</v>
      </c>
      <c r="EG171" s="4">
        <v>2</v>
      </c>
      <c r="EH171" s="2" t="s">
        <v>28</v>
      </c>
      <c r="EI171" s="28" t="s">
        <v>2722</v>
      </c>
    </row>
    <row r="172" spans="84:139" ht="14.4">
      <c r="CF172" s="9">
        <v>2911401</v>
      </c>
      <c r="CG172" s="2">
        <v>290</v>
      </c>
      <c r="CH172" s="2" t="s">
        <v>549</v>
      </c>
      <c r="CI172" s="2" t="s">
        <v>78</v>
      </c>
      <c r="CJ172" s="2" t="s">
        <v>24</v>
      </c>
      <c r="CK172" s="2">
        <v>3</v>
      </c>
      <c r="CL172" s="2" t="s">
        <v>25</v>
      </c>
      <c r="CM172" s="2" t="s">
        <v>522</v>
      </c>
      <c r="CN172" s="2" t="s">
        <v>2546</v>
      </c>
      <c r="CO172" s="2" t="s">
        <v>28</v>
      </c>
      <c r="CP172" s="2">
        <v>5356738</v>
      </c>
      <c r="CQ172" s="2" t="s">
        <v>83</v>
      </c>
      <c r="CR172" s="2">
        <v>2</v>
      </c>
      <c r="CS172" s="2" t="s">
        <v>77</v>
      </c>
      <c r="CT172" s="2">
        <v>40</v>
      </c>
      <c r="CU172" s="2" t="s">
        <v>78</v>
      </c>
      <c r="CV172" s="2" t="s">
        <v>24</v>
      </c>
      <c r="CW172" s="2" t="s">
        <v>25</v>
      </c>
      <c r="CX172" s="2" t="s">
        <v>522</v>
      </c>
      <c r="CY172" s="2" t="s">
        <v>2546</v>
      </c>
      <c r="CZ172" s="2" t="s">
        <v>28</v>
      </c>
      <c r="DA172" s="4">
        <v>9044073028450</v>
      </c>
      <c r="DB172" s="2">
        <v>4407</v>
      </c>
      <c r="DC172" s="2">
        <v>2</v>
      </c>
      <c r="DD172" s="2" t="s">
        <v>77</v>
      </c>
      <c r="DE172" s="2">
        <v>40</v>
      </c>
      <c r="DF172" s="2" t="s">
        <v>78</v>
      </c>
      <c r="DG172" s="2" t="s">
        <v>24</v>
      </c>
      <c r="DH172" s="2" t="s">
        <v>25</v>
      </c>
      <c r="DI172" s="2" t="s">
        <v>522</v>
      </c>
      <c r="DJ172" s="2" t="s">
        <v>2546</v>
      </c>
      <c r="DK172" s="2" t="s">
        <v>28</v>
      </c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6" t="s">
        <v>548</v>
      </c>
      <c r="DW172" s="3" t="s">
        <v>77</v>
      </c>
      <c r="DX172" s="2">
        <v>40</v>
      </c>
      <c r="DY172" s="2" t="s">
        <v>78</v>
      </c>
      <c r="DZ172" s="2" t="s">
        <v>24</v>
      </c>
      <c r="EA172" s="2" t="s">
        <v>25</v>
      </c>
      <c r="EB172" s="2" t="s">
        <v>522</v>
      </c>
      <c r="EC172" s="2" t="s">
        <v>27</v>
      </c>
      <c r="ED172" s="2"/>
      <c r="EE172" s="2" t="s">
        <v>2546</v>
      </c>
      <c r="EF172" s="2">
        <v>40</v>
      </c>
      <c r="EG172" s="4">
        <v>2</v>
      </c>
      <c r="EH172" s="2" t="s">
        <v>28</v>
      </c>
      <c r="EI172" s="28" t="s">
        <v>2723</v>
      </c>
    </row>
    <row r="173" spans="84:139" ht="14.4">
      <c r="CF173" s="9">
        <v>2916501</v>
      </c>
      <c r="CG173" s="2">
        <v>290</v>
      </c>
      <c r="CH173" s="2" t="s">
        <v>551</v>
      </c>
      <c r="CI173" s="2" t="s">
        <v>78</v>
      </c>
      <c r="CJ173" s="2" t="s">
        <v>85</v>
      </c>
      <c r="CK173" s="2">
        <v>3</v>
      </c>
      <c r="CL173" s="2" t="s">
        <v>25</v>
      </c>
      <c r="CM173" s="2" t="s">
        <v>522</v>
      </c>
      <c r="CN173" s="2" t="s">
        <v>2546</v>
      </c>
      <c r="CO173" s="2" t="s">
        <v>28</v>
      </c>
      <c r="CP173" s="2">
        <v>5356741</v>
      </c>
      <c r="CQ173" s="2" t="s">
        <v>87</v>
      </c>
      <c r="CR173" s="2">
        <v>2</v>
      </c>
      <c r="CS173" s="2" t="s">
        <v>77</v>
      </c>
      <c r="CT173" s="2">
        <v>40</v>
      </c>
      <c r="CU173" s="2" t="s">
        <v>78</v>
      </c>
      <c r="CV173" s="2" t="s">
        <v>85</v>
      </c>
      <c r="CW173" s="2" t="s">
        <v>25</v>
      </c>
      <c r="CX173" s="2" t="s">
        <v>522</v>
      </c>
      <c r="CY173" s="2" t="s">
        <v>2546</v>
      </c>
      <c r="CZ173" s="2" t="s">
        <v>28</v>
      </c>
      <c r="DA173" s="4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6" t="s">
        <v>550</v>
      </c>
      <c r="DW173" s="3" t="s">
        <v>77</v>
      </c>
      <c r="DX173" s="2">
        <v>40</v>
      </c>
      <c r="DY173" s="2" t="s">
        <v>78</v>
      </c>
      <c r="DZ173" s="2" t="s">
        <v>85</v>
      </c>
      <c r="EA173" s="2" t="s">
        <v>25</v>
      </c>
      <c r="EB173" s="2" t="s">
        <v>522</v>
      </c>
      <c r="EC173" s="2" t="s">
        <v>27</v>
      </c>
      <c r="ED173" s="2"/>
      <c r="EE173" s="2" t="s">
        <v>2546</v>
      </c>
      <c r="EF173" s="2">
        <v>40</v>
      </c>
      <c r="EG173" s="4">
        <v>2</v>
      </c>
      <c r="EH173" s="2" t="s">
        <v>28</v>
      </c>
      <c r="EI173" s="28" t="s">
        <v>2724</v>
      </c>
    </row>
    <row r="174" spans="84:139" ht="14.4">
      <c r="CF174" s="9">
        <v>2916601</v>
      </c>
      <c r="CG174" s="2">
        <v>290</v>
      </c>
      <c r="CH174" s="2" t="s">
        <v>553</v>
      </c>
      <c r="CI174" s="2" t="s">
        <v>78</v>
      </c>
      <c r="CJ174" s="2" t="s">
        <v>32</v>
      </c>
      <c r="CK174" s="2">
        <v>3</v>
      </c>
      <c r="CL174" s="2" t="s">
        <v>25</v>
      </c>
      <c r="CM174" s="2" t="s">
        <v>522</v>
      </c>
      <c r="CN174" s="2" t="s">
        <v>2546</v>
      </c>
      <c r="CO174" s="2" t="s">
        <v>28</v>
      </c>
      <c r="CP174" s="2">
        <v>5356744</v>
      </c>
      <c r="CQ174" s="2" t="s">
        <v>90</v>
      </c>
      <c r="CR174" s="2">
        <v>2</v>
      </c>
      <c r="CS174" s="2" t="s">
        <v>77</v>
      </c>
      <c r="CT174" s="2">
        <v>40</v>
      </c>
      <c r="CU174" s="2" t="s">
        <v>78</v>
      </c>
      <c r="CV174" s="2" t="s">
        <v>32</v>
      </c>
      <c r="CW174" s="2" t="s">
        <v>25</v>
      </c>
      <c r="CX174" s="2" t="s">
        <v>522</v>
      </c>
      <c r="CY174" s="2" t="s">
        <v>2546</v>
      </c>
      <c r="CZ174" s="2" t="s">
        <v>28</v>
      </c>
      <c r="DA174" s="4">
        <v>9044075028450</v>
      </c>
      <c r="DB174" s="2">
        <v>4407</v>
      </c>
      <c r="DC174" s="2">
        <v>2</v>
      </c>
      <c r="DD174" s="2" t="s">
        <v>77</v>
      </c>
      <c r="DE174" s="2">
        <v>40</v>
      </c>
      <c r="DF174" s="2" t="s">
        <v>78</v>
      </c>
      <c r="DG174" s="2" t="s">
        <v>32</v>
      </c>
      <c r="DH174" s="2" t="s">
        <v>25</v>
      </c>
      <c r="DI174" s="2" t="s">
        <v>522</v>
      </c>
      <c r="DJ174" s="2" t="s">
        <v>2546</v>
      </c>
      <c r="DK174" s="2" t="s">
        <v>28</v>
      </c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6" t="s">
        <v>552</v>
      </c>
      <c r="DW174" s="3" t="s">
        <v>77</v>
      </c>
      <c r="DX174" s="2">
        <v>40</v>
      </c>
      <c r="DY174" s="2" t="s">
        <v>78</v>
      </c>
      <c r="DZ174" s="2" t="s">
        <v>32</v>
      </c>
      <c r="EA174" s="2" t="s">
        <v>25</v>
      </c>
      <c r="EB174" s="2" t="s">
        <v>522</v>
      </c>
      <c r="EC174" s="2" t="s">
        <v>27</v>
      </c>
      <c r="ED174" s="2"/>
      <c r="EE174" s="2" t="s">
        <v>2546</v>
      </c>
      <c r="EF174" s="2">
        <v>40</v>
      </c>
      <c r="EG174" s="4">
        <v>2</v>
      </c>
      <c r="EH174" s="2" t="s">
        <v>28</v>
      </c>
      <c r="EI174" s="28" t="s">
        <v>2725</v>
      </c>
    </row>
    <row r="175" spans="84:139" ht="14.4">
      <c r="CF175" s="9">
        <v>2916801</v>
      </c>
      <c r="CG175" s="2">
        <v>290</v>
      </c>
      <c r="CH175" s="2" t="s">
        <v>555</v>
      </c>
      <c r="CI175" s="2" t="s">
        <v>92</v>
      </c>
      <c r="CJ175" s="2" t="s">
        <v>41</v>
      </c>
      <c r="CK175" s="2">
        <v>3</v>
      </c>
      <c r="CL175" s="2" t="s">
        <v>25</v>
      </c>
      <c r="CM175" s="2" t="s">
        <v>522</v>
      </c>
      <c r="CN175" s="2" t="s">
        <v>2546</v>
      </c>
      <c r="CO175" s="2" t="s">
        <v>28</v>
      </c>
      <c r="CP175" s="2">
        <v>5356748</v>
      </c>
      <c r="CQ175" s="2" t="s">
        <v>94</v>
      </c>
      <c r="CR175" s="2">
        <v>2</v>
      </c>
      <c r="CS175" s="2" t="s">
        <v>77</v>
      </c>
      <c r="CT175" s="2">
        <v>48</v>
      </c>
      <c r="CU175" s="2" t="s">
        <v>92</v>
      </c>
      <c r="CV175" s="2" t="s">
        <v>41</v>
      </c>
      <c r="CW175" s="2" t="s">
        <v>25</v>
      </c>
      <c r="CX175" s="2" t="s">
        <v>522</v>
      </c>
      <c r="CY175" s="2" t="s">
        <v>2546</v>
      </c>
      <c r="CZ175" s="2" t="s">
        <v>28</v>
      </c>
      <c r="DA175" s="4">
        <v>9044092028450</v>
      </c>
      <c r="DB175" s="2">
        <v>4409</v>
      </c>
      <c r="DC175" s="2">
        <v>2</v>
      </c>
      <c r="DD175" s="2" t="s">
        <v>77</v>
      </c>
      <c r="DE175" s="2">
        <v>48</v>
      </c>
      <c r="DF175" s="2" t="s">
        <v>92</v>
      </c>
      <c r="DG175" s="2" t="s">
        <v>41</v>
      </c>
      <c r="DH175" s="2" t="s">
        <v>25</v>
      </c>
      <c r="DI175" s="2" t="s">
        <v>522</v>
      </c>
      <c r="DJ175" s="2" t="s">
        <v>2546</v>
      </c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 t="s">
        <v>554</v>
      </c>
      <c r="DW175" s="3" t="s">
        <v>77</v>
      </c>
      <c r="DX175" s="2">
        <v>48</v>
      </c>
      <c r="DY175" s="2" t="s">
        <v>92</v>
      </c>
      <c r="DZ175" s="2" t="s">
        <v>41</v>
      </c>
      <c r="EA175" s="2" t="s">
        <v>25</v>
      </c>
      <c r="EB175" s="2" t="s">
        <v>522</v>
      </c>
      <c r="EC175" s="2" t="s">
        <v>27</v>
      </c>
      <c r="ED175" s="2"/>
      <c r="EE175" s="2" t="s">
        <v>2546</v>
      </c>
      <c r="EF175" s="2">
        <v>40</v>
      </c>
      <c r="EG175" s="4">
        <v>2</v>
      </c>
      <c r="EH175" s="2" t="s">
        <v>28</v>
      </c>
      <c r="EI175" s="28" t="s">
        <v>2726</v>
      </c>
    </row>
    <row r="176" spans="84:139" ht="14.4">
      <c r="CF176" s="9">
        <v>2907001</v>
      </c>
      <c r="CG176" s="2">
        <v>290</v>
      </c>
      <c r="CH176" s="2" t="s">
        <v>557</v>
      </c>
      <c r="CI176" s="2" t="s">
        <v>97</v>
      </c>
      <c r="CJ176" s="2" t="s">
        <v>41</v>
      </c>
      <c r="CK176" s="2">
        <v>3</v>
      </c>
      <c r="CL176" s="2" t="s">
        <v>25</v>
      </c>
      <c r="CM176" s="2" t="s">
        <v>522</v>
      </c>
      <c r="CN176" s="2" t="s">
        <v>2546</v>
      </c>
      <c r="CO176" s="2" t="s">
        <v>28</v>
      </c>
      <c r="CP176" s="2">
        <v>5356751</v>
      </c>
      <c r="CQ176" s="2" t="s">
        <v>99</v>
      </c>
      <c r="CR176" s="2">
        <v>2</v>
      </c>
      <c r="CS176" s="2" t="s">
        <v>96</v>
      </c>
      <c r="CT176" s="2">
        <v>40</v>
      </c>
      <c r="CU176" s="2" t="s">
        <v>97</v>
      </c>
      <c r="CV176" s="2" t="s">
        <v>41</v>
      </c>
      <c r="CW176" s="2" t="s">
        <v>25</v>
      </c>
      <c r="CX176" s="2" t="s">
        <v>522</v>
      </c>
      <c r="CY176" s="2" t="s">
        <v>2546</v>
      </c>
      <c r="CZ176" s="2" t="s">
        <v>28</v>
      </c>
      <c r="DA176" s="4">
        <v>9044072031750</v>
      </c>
      <c r="DB176" s="2">
        <v>4407</v>
      </c>
      <c r="DC176" s="2">
        <v>3</v>
      </c>
      <c r="DD176" s="2" t="s">
        <v>96</v>
      </c>
      <c r="DE176" s="2">
        <v>40</v>
      </c>
      <c r="DF176" s="2" t="s">
        <v>97</v>
      </c>
      <c r="DG176" s="2" t="s">
        <v>41</v>
      </c>
      <c r="DH176" s="2" t="s">
        <v>25</v>
      </c>
      <c r="DI176" s="2" t="s">
        <v>522</v>
      </c>
      <c r="DJ176" s="2" t="s">
        <v>2546</v>
      </c>
      <c r="DK176" s="2" t="s">
        <v>28</v>
      </c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 t="s">
        <v>556</v>
      </c>
      <c r="DW176" s="3" t="s">
        <v>96</v>
      </c>
      <c r="DX176" s="2">
        <v>40</v>
      </c>
      <c r="DY176" s="2" t="s">
        <v>97</v>
      </c>
      <c r="DZ176" s="2" t="s">
        <v>41</v>
      </c>
      <c r="EA176" s="2" t="s">
        <v>25</v>
      </c>
      <c r="EB176" s="2" t="s">
        <v>522</v>
      </c>
      <c r="EC176" s="2" t="s">
        <v>27</v>
      </c>
      <c r="ED176" s="2"/>
      <c r="EE176" s="2" t="s">
        <v>2546</v>
      </c>
      <c r="EF176" s="2">
        <v>40</v>
      </c>
      <c r="EG176" s="4">
        <v>3</v>
      </c>
      <c r="EH176" s="2" t="s">
        <v>28</v>
      </c>
      <c r="EI176" s="28" t="s">
        <v>2727</v>
      </c>
    </row>
    <row r="177" spans="84:139" ht="14.4">
      <c r="CF177" s="5"/>
      <c r="CG177" s="2" t="s">
        <v>102</v>
      </c>
      <c r="CH177" s="2" t="s">
        <v>102</v>
      </c>
      <c r="CI177" s="2" t="s">
        <v>102</v>
      </c>
      <c r="CJ177" s="2" t="s">
        <v>102</v>
      </c>
      <c r="CK177" s="2"/>
      <c r="CL177" s="2" t="s">
        <v>102</v>
      </c>
      <c r="CM177" s="2" t="s">
        <v>102</v>
      </c>
      <c r="CN177" s="2" t="s">
        <v>102</v>
      </c>
      <c r="CO177" s="2" t="s">
        <v>102</v>
      </c>
      <c r="CP177" s="2"/>
      <c r="CQ177" s="2" t="s">
        <v>102</v>
      </c>
      <c r="CR177" s="2" t="s">
        <v>102</v>
      </c>
      <c r="CS177" s="2" t="s">
        <v>102</v>
      </c>
      <c r="CT177" s="2" t="s">
        <v>102</v>
      </c>
      <c r="CU177" s="2" t="s">
        <v>102</v>
      </c>
      <c r="CV177" s="2" t="s">
        <v>102</v>
      </c>
      <c r="CW177" s="2" t="s">
        <v>102</v>
      </c>
      <c r="CX177" s="2" t="s">
        <v>102</v>
      </c>
      <c r="CY177" s="2" t="s">
        <v>102</v>
      </c>
      <c r="CZ177" s="2" t="s">
        <v>102</v>
      </c>
      <c r="DA177" s="4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 t="s">
        <v>558</v>
      </c>
      <c r="DW177" s="3" t="s">
        <v>96</v>
      </c>
      <c r="DX177" s="2">
        <v>44</v>
      </c>
      <c r="DY177" s="2" t="s">
        <v>101</v>
      </c>
      <c r="DZ177" s="2" t="s">
        <v>41</v>
      </c>
      <c r="EA177" s="2" t="s">
        <v>25</v>
      </c>
      <c r="EB177" s="2" t="s">
        <v>522</v>
      </c>
      <c r="EC177" s="2" t="s">
        <v>27</v>
      </c>
      <c r="ED177" s="2"/>
      <c r="EE177" s="2" t="s">
        <v>2546</v>
      </c>
      <c r="EF177" s="2">
        <v>40</v>
      </c>
      <c r="EG177" s="4">
        <v>3</v>
      </c>
      <c r="EH177" s="2" t="s">
        <v>28</v>
      </c>
      <c r="EI177" s="28" t="s">
        <v>2728</v>
      </c>
    </row>
    <row r="178" spans="84:139" ht="14.4">
      <c r="CF178" s="9">
        <v>2912401</v>
      </c>
      <c r="CG178" s="2">
        <v>290</v>
      </c>
      <c r="CH178" s="2" t="s">
        <v>560</v>
      </c>
      <c r="CI178" s="2" t="s">
        <v>105</v>
      </c>
      <c r="CJ178" s="2" t="s">
        <v>24</v>
      </c>
      <c r="CK178" s="2">
        <v>3</v>
      </c>
      <c r="CL178" s="2" t="s">
        <v>25</v>
      </c>
      <c r="CM178" s="2" t="s">
        <v>522</v>
      </c>
      <c r="CN178" s="2" t="s">
        <v>2546</v>
      </c>
      <c r="CO178" s="2" t="s">
        <v>28</v>
      </c>
      <c r="CP178" s="2">
        <v>5356758</v>
      </c>
      <c r="CQ178" s="2" t="s">
        <v>110</v>
      </c>
      <c r="CR178" s="2">
        <v>2</v>
      </c>
      <c r="CS178" s="2" t="s">
        <v>104</v>
      </c>
      <c r="CT178" s="2">
        <v>32</v>
      </c>
      <c r="CU178" s="2" t="s">
        <v>105</v>
      </c>
      <c r="CV178" s="2" t="s">
        <v>24</v>
      </c>
      <c r="CW178" s="2" t="s">
        <v>25</v>
      </c>
      <c r="CX178" s="2" t="s">
        <v>522</v>
      </c>
      <c r="CY178" s="2" t="s">
        <v>2546</v>
      </c>
      <c r="CZ178" s="2" t="s">
        <v>28</v>
      </c>
      <c r="DA178" s="4">
        <v>9044073035050</v>
      </c>
      <c r="DB178" s="2">
        <v>4407</v>
      </c>
      <c r="DC178" s="2">
        <v>3</v>
      </c>
      <c r="DD178" s="2" t="s">
        <v>104</v>
      </c>
      <c r="DE178" s="2">
        <v>32</v>
      </c>
      <c r="DF178" s="2" t="s">
        <v>105</v>
      </c>
      <c r="DG178" s="2" t="s">
        <v>24</v>
      </c>
      <c r="DH178" s="2" t="s">
        <v>25</v>
      </c>
      <c r="DI178" s="2" t="s">
        <v>522</v>
      </c>
      <c r="DJ178" s="2" t="s">
        <v>2546</v>
      </c>
      <c r="DK178" s="2" t="s">
        <v>28</v>
      </c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 t="s">
        <v>559</v>
      </c>
      <c r="DW178" s="3" t="s">
        <v>104</v>
      </c>
      <c r="DX178" s="2">
        <v>32</v>
      </c>
      <c r="DY178" s="2" t="s">
        <v>105</v>
      </c>
      <c r="DZ178" s="2" t="s">
        <v>24</v>
      </c>
      <c r="EA178" s="2" t="s">
        <v>25</v>
      </c>
      <c r="EB178" s="2" t="s">
        <v>522</v>
      </c>
      <c r="EC178" s="2" t="s">
        <v>27</v>
      </c>
      <c r="ED178" s="2"/>
      <c r="EE178" s="2" t="s">
        <v>2546</v>
      </c>
      <c r="EF178" s="2">
        <v>40</v>
      </c>
      <c r="EG178" s="4">
        <v>3</v>
      </c>
      <c r="EH178" s="2" t="s">
        <v>28</v>
      </c>
      <c r="EI178" s="28" t="s">
        <v>2729</v>
      </c>
    </row>
    <row r="179" spans="84:139" ht="14.4">
      <c r="CF179" s="9">
        <v>2917701</v>
      </c>
      <c r="CG179" s="2">
        <v>290</v>
      </c>
      <c r="CH179" s="2" t="s">
        <v>562</v>
      </c>
      <c r="CI179" s="2" t="s">
        <v>105</v>
      </c>
      <c r="CJ179" s="2" t="s">
        <v>36</v>
      </c>
      <c r="CK179" s="2">
        <v>3</v>
      </c>
      <c r="CL179" s="2" t="s">
        <v>25</v>
      </c>
      <c r="CM179" s="2" t="s">
        <v>522</v>
      </c>
      <c r="CN179" s="2" t="s">
        <v>2546</v>
      </c>
      <c r="CO179" s="2" t="s">
        <v>28</v>
      </c>
      <c r="CP179" s="2">
        <v>5356769</v>
      </c>
      <c r="CQ179" s="2" t="s">
        <v>119</v>
      </c>
      <c r="CR179" s="2">
        <v>2</v>
      </c>
      <c r="CS179" s="2" t="s">
        <v>104</v>
      </c>
      <c r="CT179" s="2">
        <v>32</v>
      </c>
      <c r="CU179" s="2" t="s">
        <v>105</v>
      </c>
      <c r="CV179" s="2" t="s">
        <v>36</v>
      </c>
      <c r="CW179" s="2" t="s">
        <v>25</v>
      </c>
      <c r="CX179" s="2" t="s">
        <v>522</v>
      </c>
      <c r="CY179" s="2" t="s">
        <v>2546</v>
      </c>
      <c r="CZ179" s="2" t="s">
        <v>28</v>
      </c>
      <c r="DA179" s="4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6" t="s">
        <v>561</v>
      </c>
      <c r="DW179" s="3" t="s">
        <v>104</v>
      </c>
      <c r="DX179" s="2">
        <v>32</v>
      </c>
      <c r="DY179" s="2" t="s">
        <v>105</v>
      </c>
      <c r="DZ179" s="2" t="s">
        <v>36</v>
      </c>
      <c r="EA179" s="2" t="s">
        <v>25</v>
      </c>
      <c r="EB179" s="2" t="s">
        <v>522</v>
      </c>
      <c r="EC179" s="2" t="s">
        <v>27</v>
      </c>
      <c r="ED179" s="2"/>
      <c r="EE179" s="2" t="s">
        <v>2546</v>
      </c>
      <c r="EF179" s="2">
        <v>40</v>
      </c>
      <c r="EG179" s="4">
        <v>3</v>
      </c>
      <c r="EH179" s="2" t="s">
        <v>28</v>
      </c>
      <c r="EI179" s="28" t="s">
        <v>2730</v>
      </c>
    </row>
    <row r="180" spans="84:139" ht="14.4">
      <c r="CF180" s="9">
        <v>2907401</v>
      </c>
      <c r="CG180" s="2">
        <v>290</v>
      </c>
      <c r="CH180" s="2" t="s">
        <v>564</v>
      </c>
      <c r="CI180" s="2" t="s">
        <v>105</v>
      </c>
      <c r="CJ180" s="2" t="s">
        <v>41</v>
      </c>
      <c r="CK180" s="2">
        <v>3</v>
      </c>
      <c r="CL180" s="2" t="s">
        <v>25</v>
      </c>
      <c r="CM180" s="2" t="s">
        <v>522</v>
      </c>
      <c r="CN180" s="2" t="s">
        <v>2546</v>
      </c>
      <c r="CO180" s="2" t="s">
        <v>28</v>
      </c>
      <c r="CP180" s="2">
        <v>5356755</v>
      </c>
      <c r="CQ180" s="2" t="s">
        <v>107</v>
      </c>
      <c r="CR180" s="2">
        <v>2</v>
      </c>
      <c r="CS180" s="2" t="s">
        <v>104</v>
      </c>
      <c r="CT180" s="2">
        <v>32</v>
      </c>
      <c r="CU180" s="2" t="s">
        <v>105</v>
      </c>
      <c r="CV180" s="2" t="s">
        <v>41</v>
      </c>
      <c r="CW180" s="2" t="s">
        <v>25</v>
      </c>
      <c r="CX180" s="2" t="s">
        <v>522</v>
      </c>
      <c r="CY180" s="2" t="s">
        <v>2546</v>
      </c>
      <c r="CZ180" s="2" t="s">
        <v>28</v>
      </c>
      <c r="DA180" s="4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6" t="s">
        <v>563</v>
      </c>
      <c r="DW180" s="3" t="s">
        <v>104</v>
      </c>
      <c r="DX180" s="2">
        <v>32</v>
      </c>
      <c r="DY180" s="2" t="s">
        <v>105</v>
      </c>
      <c r="DZ180" s="2" t="s">
        <v>41</v>
      </c>
      <c r="EA180" s="2" t="s">
        <v>25</v>
      </c>
      <c r="EB180" s="2" t="s">
        <v>522</v>
      </c>
      <c r="EC180" s="2" t="s">
        <v>27</v>
      </c>
      <c r="ED180" s="2"/>
      <c r="EE180" s="2" t="s">
        <v>2546</v>
      </c>
      <c r="EF180" s="2">
        <v>40</v>
      </c>
      <c r="EG180" s="4">
        <v>3</v>
      </c>
      <c r="EH180" s="2" t="s">
        <v>28</v>
      </c>
      <c r="EI180" s="28" t="s">
        <v>2731</v>
      </c>
    </row>
    <row r="181" spans="84:139" ht="14.4">
      <c r="CF181" s="9">
        <v>2917401</v>
      </c>
      <c r="CG181" s="2">
        <v>290</v>
      </c>
      <c r="CH181" s="2" t="s">
        <v>566</v>
      </c>
      <c r="CI181" s="2" t="s">
        <v>105</v>
      </c>
      <c r="CJ181" s="2" t="s">
        <v>32</v>
      </c>
      <c r="CK181" s="2">
        <v>3</v>
      </c>
      <c r="CL181" s="2" t="s">
        <v>25</v>
      </c>
      <c r="CM181" s="2" t="s">
        <v>522</v>
      </c>
      <c r="CN181" s="2" t="s">
        <v>2546</v>
      </c>
      <c r="CO181" s="2" t="s">
        <v>28</v>
      </c>
      <c r="CP181" s="2">
        <v>5356763</v>
      </c>
      <c r="CQ181" s="2" t="s">
        <v>113</v>
      </c>
      <c r="CR181" s="2">
        <v>2</v>
      </c>
      <c r="CS181" s="2" t="s">
        <v>104</v>
      </c>
      <c r="CT181" s="2">
        <v>32</v>
      </c>
      <c r="CU181" s="2" t="s">
        <v>105</v>
      </c>
      <c r="CV181" s="2" t="s">
        <v>32</v>
      </c>
      <c r="CW181" s="2" t="s">
        <v>25</v>
      </c>
      <c r="CX181" s="2" t="s">
        <v>522</v>
      </c>
      <c r="CY181" s="2" t="s">
        <v>2546</v>
      </c>
      <c r="CZ181" s="2" t="s">
        <v>28</v>
      </c>
      <c r="DA181" s="4">
        <v>9044075035050</v>
      </c>
      <c r="DB181" s="2">
        <v>4407</v>
      </c>
      <c r="DC181" s="2">
        <v>3</v>
      </c>
      <c r="DD181" s="2" t="s">
        <v>104</v>
      </c>
      <c r="DE181" s="2">
        <v>32</v>
      </c>
      <c r="DF181" s="2" t="s">
        <v>105</v>
      </c>
      <c r="DG181" s="2" t="s">
        <v>32</v>
      </c>
      <c r="DH181" s="2" t="s">
        <v>25</v>
      </c>
      <c r="DI181" s="2" t="s">
        <v>522</v>
      </c>
      <c r="DJ181" s="2" t="s">
        <v>2546</v>
      </c>
      <c r="DK181" s="2" t="s">
        <v>28</v>
      </c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6" t="s">
        <v>565</v>
      </c>
      <c r="DW181" s="3" t="s">
        <v>104</v>
      </c>
      <c r="DX181" s="2">
        <v>32</v>
      </c>
      <c r="DY181" s="2" t="s">
        <v>105</v>
      </c>
      <c r="DZ181" s="2" t="s">
        <v>32</v>
      </c>
      <c r="EA181" s="2" t="s">
        <v>25</v>
      </c>
      <c r="EB181" s="2" t="s">
        <v>522</v>
      </c>
      <c r="EC181" s="2" t="s">
        <v>27</v>
      </c>
      <c r="ED181" s="2"/>
      <c r="EE181" s="2" t="s">
        <v>2546</v>
      </c>
      <c r="EF181" s="2">
        <v>40</v>
      </c>
      <c r="EG181" s="4">
        <v>3</v>
      </c>
      <c r="EH181" s="2" t="s">
        <v>28</v>
      </c>
      <c r="EI181" s="28" t="s">
        <v>2732</v>
      </c>
    </row>
    <row r="182" spans="84:139" ht="14.4">
      <c r="CF182" s="9">
        <v>2917501</v>
      </c>
      <c r="CG182" s="2">
        <v>290</v>
      </c>
      <c r="CH182" s="2" t="s">
        <v>568</v>
      </c>
      <c r="CI182" s="2" t="s">
        <v>105</v>
      </c>
      <c r="CJ182" s="2" t="s">
        <v>51</v>
      </c>
      <c r="CK182" s="2">
        <v>3</v>
      </c>
      <c r="CL182" s="2" t="s">
        <v>25</v>
      </c>
      <c r="CM182" s="2" t="s">
        <v>522</v>
      </c>
      <c r="CN182" s="2" t="s">
        <v>2546</v>
      </c>
      <c r="CO182" s="2" t="s">
        <v>28</v>
      </c>
      <c r="CP182" s="2">
        <v>5356766</v>
      </c>
      <c r="CQ182" s="2" t="s">
        <v>116</v>
      </c>
      <c r="CR182" s="2">
        <v>2</v>
      </c>
      <c r="CS182" s="2" t="s">
        <v>104</v>
      </c>
      <c r="CT182" s="2">
        <v>32</v>
      </c>
      <c r="CU182" s="2" t="s">
        <v>105</v>
      </c>
      <c r="CV182" s="2" t="s">
        <v>51</v>
      </c>
      <c r="CW182" s="2" t="s">
        <v>25</v>
      </c>
      <c r="CX182" s="2" t="s">
        <v>522</v>
      </c>
      <c r="CY182" s="2" t="s">
        <v>2546</v>
      </c>
      <c r="CZ182" s="2" t="s">
        <v>28</v>
      </c>
      <c r="DA182" s="4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6" t="s">
        <v>567</v>
      </c>
      <c r="DW182" s="3" t="s">
        <v>104</v>
      </c>
      <c r="DX182" s="2">
        <v>32</v>
      </c>
      <c r="DY182" s="2" t="s">
        <v>105</v>
      </c>
      <c r="DZ182" s="2" t="s">
        <v>51</v>
      </c>
      <c r="EA182" s="2" t="s">
        <v>25</v>
      </c>
      <c r="EB182" s="2" t="s">
        <v>522</v>
      </c>
      <c r="EC182" s="2" t="s">
        <v>27</v>
      </c>
      <c r="ED182" s="2"/>
      <c r="EE182" s="2" t="s">
        <v>2546</v>
      </c>
      <c r="EF182" s="2">
        <v>40</v>
      </c>
      <c r="EG182" s="4">
        <v>3</v>
      </c>
      <c r="EH182" s="2" t="s">
        <v>28</v>
      </c>
      <c r="EI182" s="28" t="s">
        <v>2733</v>
      </c>
    </row>
    <row r="183" spans="84:139" ht="14.4">
      <c r="CF183" s="9">
        <v>2907201</v>
      </c>
      <c r="CG183" s="2">
        <v>290</v>
      </c>
      <c r="CH183" s="2" t="s">
        <v>570</v>
      </c>
      <c r="CI183" s="2" t="s">
        <v>121</v>
      </c>
      <c r="CJ183" s="2" t="s">
        <v>41</v>
      </c>
      <c r="CK183" s="2">
        <v>3</v>
      </c>
      <c r="CL183" s="2" t="s">
        <v>25</v>
      </c>
      <c r="CM183" s="2" t="s">
        <v>522</v>
      </c>
      <c r="CN183" s="2" t="s">
        <v>2546</v>
      </c>
      <c r="CO183" s="2" t="s">
        <v>28</v>
      </c>
      <c r="CP183" s="2">
        <v>5356772</v>
      </c>
      <c r="CQ183" s="2" t="s">
        <v>123</v>
      </c>
      <c r="CR183" s="2">
        <v>2</v>
      </c>
      <c r="CS183" s="2" t="s">
        <v>104</v>
      </c>
      <c r="CT183" s="2">
        <v>40</v>
      </c>
      <c r="CU183" s="2" t="s">
        <v>121</v>
      </c>
      <c r="CV183" s="2" t="s">
        <v>41</v>
      </c>
      <c r="CW183" s="2" t="s">
        <v>25</v>
      </c>
      <c r="CX183" s="2" t="s">
        <v>522</v>
      </c>
      <c r="CY183" s="2" t="s">
        <v>2546</v>
      </c>
      <c r="CZ183" s="2" t="s">
        <v>28</v>
      </c>
      <c r="DA183" s="4">
        <v>9044092035050</v>
      </c>
      <c r="DB183" s="2">
        <v>4409</v>
      </c>
      <c r="DC183" s="2">
        <v>3</v>
      </c>
      <c r="DD183" s="2" t="s">
        <v>104</v>
      </c>
      <c r="DE183" s="2">
        <v>40</v>
      </c>
      <c r="DF183" s="2" t="s">
        <v>121</v>
      </c>
      <c r="DG183" s="2" t="s">
        <v>41</v>
      </c>
      <c r="DH183" s="2" t="s">
        <v>25</v>
      </c>
      <c r="DI183" s="2" t="s">
        <v>522</v>
      </c>
      <c r="DJ183" s="2" t="s">
        <v>2546</v>
      </c>
      <c r="DK183" s="2" t="s">
        <v>28</v>
      </c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 t="s">
        <v>569</v>
      </c>
      <c r="DW183" s="3" t="s">
        <v>104</v>
      </c>
      <c r="DX183" s="2">
        <v>40</v>
      </c>
      <c r="DY183" s="2" t="s">
        <v>121</v>
      </c>
      <c r="DZ183" s="2" t="s">
        <v>41</v>
      </c>
      <c r="EA183" s="2" t="s">
        <v>25</v>
      </c>
      <c r="EB183" s="2" t="s">
        <v>522</v>
      </c>
      <c r="EC183" s="2" t="s">
        <v>27</v>
      </c>
      <c r="ED183" s="2"/>
      <c r="EE183" s="2" t="s">
        <v>2546</v>
      </c>
      <c r="EF183" s="2">
        <v>40</v>
      </c>
      <c r="EG183" s="4">
        <v>3</v>
      </c>
      <c r="EH183" s="2" t="s">
        <v>28</v>
      </c>
      <c r="EI183" s="28" t="s">
        <v>2734</v>
      </c>
    </row>
    <row r="184" spans="84:139" ht="14.4">
      <c r="CF184" s="9">
        <v>2912801</v>
      </c>
      <c r="CG184" s="2">
        <v>290</v>
      </c>
      <c r="CH184" s="2" t="s">
        <v>572</v>
      </c>
      <c r="CI184" s="2" t="s">
        <v>126</v>
      </c>
      <c r="CJ184" s="2" t="s">
        <v>24</v>
      </c>
      <c r="CK184" s="2">
        <v>3</v>
      </c>
      <c r="CL184" s="2" t="s">
        <v>25</v>
      </c>
      <c r="CM184" s="2" t="s">
        <v>522</v>
      </c>
      <c r="CN184" s="2" t="s">
        <v>2546</v>
      </c>
      <c r="CO184" s="2" t="s">
        <v>28</v>
      </c>
      <c r="CP184" s="2">
        <v>5357306</v>
      </c>
      <c r="CQ184" s="2" t="s">
        <v>131</v>
      </c>
      <c r="CR184" s="2">
        <v>3</v>
      </c>
      <c r="CS184" s="2" t="s">
        <v>125</v>
      </c>
      <c r="CT184" s="2">
        <v>32</v>
      </c>
      <c r="CU184" s="2" t="s">
        <v>126</v>
      </c>
      <c r="CV184" s="2" t="s">
        <v>24</v>
      </c>
      <c r="CW184" s="2" t="s">
        <v>25</v>
      </c>
      <c r="CX184" s="2" t="s">
        <v>522</v>
      </c>
      <c r="CY184" s="2" t="s">
        <v>2546</v>
      </c>
      <c r="CZ184" s="2" t="s">
        <v>28</v>
      </c>
      <c r="DA184" s="4">
        <v>9044073041660</v>
      </c>
      <c r="DB184" s="2">
        <v>4407</v>
      </c>
      <c r="DC184" s="2">
        <v>3</v>
      </c>
      <c r="DD184" s="2" t="s">
        <v>125</v>
      </c>
      <c r="DE184" s="2">
        <v>32</v>
      </c>
      <c r="DF184" s="2" t="s">
        <v>126</v>
      </c>
      <c r="DG184" s="2" t="s">
        <v>24</v>
      </c>
      <c r="DH184" s="2" t="s">
        <v>25</v>
      </c>
      <c r="DI184" s="2" t="s">
        <v>522</v>
      </c>
      <c r="DJ184" s="2" t="s">
        <v>2546</v>
      </c>
      <c r="DK184" s="2" t="s">
        <v>28</v>
      </c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 t="s">
        <v>571</v>
      </c>
      <c r="DW184" s="3" t="s">
        <v>125</v>
      </c>
      <c r="DX184" s="2">
        <v>32</v>
      </c>
      <c r="DY184" s="2" t="s">
        <v>126</v>
      </c>
      <c r="DZ184" s="2" t="s">
        <v>24</v>
      </c>
      <c r="EA184" s="2" t="s">
        <v>25</v>
      </c>
      <c r="EB184" s="2" t="s">
        <v>522</v>
      </c>
      <c r="EC184" s="2" t="s">
        <v>27</v>
      </c>
      <c r="ED184" s="2"/>
      <c r="EE184" s="2" t="s">
        <v>2546</v>
      </c>
      <c r="EF184" s="2">
        <v>40</v>
      </c>
      <c r="EG184" s="4">
        <v>3</v>
      </c>
      <c r="EH184" s="2" t="s">
        <v>28</v>
      </c>
      <c r="EI184" s="28" t="s">
        <v>2735</v>
      </c>
    </row>
    <row r="185" spans="84:139" ht="14.4">
      <c r="CF185" s="9">
        <v>2918101</v>
      </c>
      <c r="CG185" s="2">
        <v>290</v>
      </c>
      <c r="CH185" s="2" t="s">
        <v>574</v>
      </c>
      <c r="CI185" s="2" t="s">
        <v>126</v>
      </c>
      <c r="CJ185" s="2" t="s">
        <v>36</v>
      </c>
      <c r="CK185" s="2">
        <v>3</v>
      </c>
      <c r="CL185" s="2" t="s">
        <v>25</v>
      </c>
      <c r="CM185" s="2" t="s">
        <v>522</v>
      </c>
      <c r="CN185" s="2" t="s">
        <v>2546</v>
      </c>
      <c r="CO185" s="2" t="s">
        <v>28</v>
      </c>
      <c r="CP185" s="2">
        <v>5357378</v>
      </c>
      <c r="CQ185" s="2" t="s">
        <v>140</v>
      </c>
      <c r="CR185" s="2">
        <v>3</v>
      </c>
      <c r="CS185" s="2" t="s">
        <v>125</v>
      </c>
      <c r="CT185" s="2">
        <v>32</v>
      </c>
      <c r="CU185" s="2" t="s">
        <v>126</v>
      </c>
      <c r="CV185" s="2" t="s">
        <v>36</v>
      </c>
      <c r="CW185" s="2" t="s">
        <v>25</v>
      </c>
      <c r="CX185" s="2" t="s">
        <v>522</v>
      </c>
      <c r="CY185" s="2" t="s">
        <v>2546</v>
      </c>
      <c r="CZ185" s="2" t="s">
        <v>28</v>
      </c>
      <c r="DA185" s="4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6" t="s">
        <v>573</v>
      </c>
      <c r="DW185" s="3" t="s">
        <v>125</v>
      </c>
      <c r="DX185" s="2">
        <v>32</v>
      </c>
      <c r="DY185" s="2" t="s">
        <v>126</v>
      </c>
      <c r="DZ185" s="2" t="s">
        <v>36</v>
      </c>
      <c r="EA185" s="2" t="s">
        <v>25</v>
      </c>
      <c r="EB185" s="2" t="s">
        <v>522</v>
      </c>
      <c r="EC185" s="2" t="s">
        <v>27</v>
      </c>
      <c r="ED185" s="2"/>
      <c r="EE185" s="2" t="s">
        <v>2546</v>
      </c>
      <c r="EF185" s="2">
        <v>40</v>
      </c>
      <c r="EG185" s="4">
        <v>3</v>
      </c>
      <c r="EH185" s="2" t="s">
        <v>28</v>
      </c>
      <c r="EI185" s="28" t="s">
        <v>2736</v>
      </c>
    </row>
    <row r="186" spans="84:139" ht="14.4">
      <c r="CF186" s="9">
        <v>2907801</v>
      </c>
      <c r="CG186" s="2">
        <v>290</v>
      </c>
      <c r="CH186" s="2" t="s">
        <v>576</v>
      </c>
      <c r="CI186" s="2" t="s">
        <v>126</v>
      </c>
      <c r="CJ186" s="2" t="s">
        <v>41</v>
      </c>
      <c r="CK186" s="2">
        <v>3</v>
      </c>
      <c r="CL186" s="2" t="s">
        <v>25</v>
      </c>
      <c r="CM186" s="2" t="s">
        <v>522</v>
      </c>
      <c r="CN186" s="2" t="s">
        <v>2546</v>
      </c>
      <c r="CO186" s="2" t="s">
        <v>28</v>
      </c>
      <c r="CP186" s="2">
        <v>5357303</v>
      </c>
      <c r="CQ186" s="2" t="s">
        <v>128</v>
      </c>
      <c r="CR186" s="2">
        <v>3</v>
      </c>
      <c r="CS186" s="2" t="s">
        <v>125</v>
      </c>
      <c r="CT186" s="2">
        <v>32</v>
      </c>
      <c r="CU186" s="2" t="s">
        <v>126</v>
      </c>
      <c r="CV186" s="2" t="s">
        <v>41</v>
      </c>
      <c r="CW186" s="2" t="s">
        <v>25</v>
      </c>
      <c r="CX186" s="2" t="s">
        <v>522</v>
      </c>
      <c r="CY186" s="2" t="s">
        <v>2546</v>
      </c>
      <c r="CZ186" s="2" t="s">
        <v>28</v>
      </c>
      <c r="DA186" s="4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6" t="s">
        <v>575</v>
      </c>
      <c r="DW186" s="3" t="s">
        <v>125</v>
      </c>
      <c r="DX186" s="2">
        <v>32</v>
      </c>
      <c r="DY186" s="2" t="s">
        <v>126</v>
      </c>
      <c r="DZ186" s="2" t="s">
        <v>41</v>
      </c>
      <c r="EA186" s="2" t="s">
        <v>25</v>
      </c>
      <c r="EB186" s="2" t="s">
        <v>522</v>
      </c>
      <c r="EC186" s="2" t="s">
        <v>27</v>
      </c>
      <c r="ED186" s="2"/>
      <c r="EE186" s="2" t="s">
        <v>2546</v>
      </c>
      <c r="EF186" s="2">
        <v>40</v>
      </c>
      <c r="EG186" s="4">
        <v>3</v>
      </c>
      <c r="EH186" s="2" t="s">
        <v>28</v>
      </c>
      <c r="EI186" s="28" t="s">
        <v>2737</v>
      </c>
    </row>
    <row r="187" spans="84:139" ht="14.4">
      <c r="CF187" s="9">
        <v>2917801</v>
      </c>
      <c r="CG187" s="2">
        <v>290</v>
      </c>
      <c r="CH187" s="2" t="s">
        <v>578</v>
      </c>
      <c r="CI187" s="2" t="s">
        <v>126</v>
      </c>
      <c r="CJ187" s="2" t="s">
        <v>32</v>
      </c>
      <c r="CK187" s="2">
        <v>3</v>
      </c>
      <c r="CL187" s="2" t="s">
        <v>25</v>
      </c>
      <c r="CM187" s="2" t="s">
        <v>522</v>
      </c>
      <c r="CN187" s="2" t="s">
        <v>2546</v>
      </c>
      <c r="CO187" s="2" t="s">
        <v>28</v>
      </c>
      <c r="CP187" s="2">
        <v>5357371</v>
      </c>
      <c r="CQ187" s="2" t="s">
        <v>134</v>
      </c>
      <c r="CR187" s="2">
        <v>3</v>
      </c>
      <c r="CS187" s="2" t="s">
        <v>125</v>
      </c>
      <c r="CT187" s="2">
        <v>32</v>
      </c>
      <c r="CU187" s="2" t="s">
        <v>126</v>
      </c>
      <c r="CV187" s="2" t="s">
        <v>32</v>
      </c>
      <c r="CW187" s="2" t="s">
        <v>25</v>
      </c>
      <c r="CX187" s="2" t="s">
        <v>522</v>
      </c>
      <c r="CY187" s="2" t="s">
        <v>2546</v>
      </c>
      <c r="CZ187" s="2" t="s">
        <v>28</v>
      </c>
      <c r="DA187" s="4">
        <v>9044075041660</v>
      </c>
      <c r="DB187" s="2">
        <v>4407</v>
      </c>
      <c r="DC187" s="2">
        <v>3</v>
      </c>
      <c r="DD187" s="2" t="s">
        <v>125</v>
      </c>
      <c r="DE187" s="2">
        <v>32</v>
      </c>
      <c r="DF187" s="2" t="s">
        <v>126</v>
      </c>
      <c r="DG187" s="2" t="s">
        <v>32</v>
      </c>
      <c r="DH187" s="2" t="s">
        <v>25</v>
      </c>
      <c r="DI187" s="2" t="s">
        <v>522</v>
      </c>
      <c r="DJ187" s="2" t="s">
        <v>2546</v>
      </c>
      <c r="DK187" s="2" t="s">
        <v>28</v>
      </c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6" t="s">
        <v>577</v>
      </c>
      <c r="DW187" s="3" t="s">
        <v>125</v>
      </c>
      <c r="DX187" s="2">
        <v>32</v>
      </c>
      <c r="DY187" s="2" t="s">
        <v>126</v>
      </c>
      <c r="DZ187" s="2" t="s">
        <v>32</v>
      </c>
      <c r="EA187" s="2" t="s">
        <v>25</v>
      </c>
      <c r="EB187" s="2" t="s">
        <v>522</v>
      </c>
      <c r="EC187" s="2" t="s">
        <v>27</v>
      </c>
      <c r="ED187" s="2"/>
      <c r="EE187" s="2" t="s">
        <v>2546</v>
      </c>
      <c r="EF187" s="2">
        <v>40</v>
      </c>
      <c r="EG187" s="4">
        <v>3</v>
      </c>
      <c r="EH187" s="2" t="s">
        <v>28</v>
      </c>
      <c r="EI187" s="28" t="s">
        <v>2738</v>
      </c>
    </row>
    <row r="188" spans="84:139" ht="14.4">
      <c r="CF188" s="9">
        <v>2918001</v>
      </c>
      <c r="CG188" s="2">
        <v>290</v>
      </c>
      <c r="CH188" s="2" t="s">
        <v>580</v>
      </c>
      <c r="CI188" s="2" t="s">
        <v>126</v>
      </c>
      <c r="CJ188" s="2" t="s">
        <v>51</v>
      </c>
      <c r="CK188" s="2">
        <v>3</v>
      </c>
      <c r="CL188" s="2" t="s">
        <v>25</v>
      </c>
      <c r="CM188" s="2" t="s">
        <v>522</v>
      </c>
      <c r="CN188" s="2" t="s">
        <v>2546</v>
      </c>
      <c r="CO188" s="2" t="s">
        <v>28</v>
      </c>
      <c r="CP188" s="2">
        <v>5357375</v>
      </c>
      <c r="CQ188" s="2" t="s">
        <v>137</v>
      </c>
      <c r="CR188" s="2">
        <v>3</v>
      </c>
      <c r="CS188" s="2" t="s">
        <v>125</v>
      </c>
      <c r="CT188" s="2">
        <v>32</v>
      </c>
      <c r="CU188" s="2" t="s">
        <v>126</v>
      </c>
      <c r="CV188" s="2" t="s">
        <v>51</v>
      </c>
      <c r="CW188" s="2" t="s">
        <v>25</v>
      </c>
      <c r="CX188" s="2" t="s">
        <v>522</v>
      </c>
      <c r="CY188" s="2" t="s">
        <v>2546</v>
      </c>
      <c r="CZ188" s="2" t="s">
        <v>28</v>
      </c>
      <c r="DA188" s="4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6" t="s">
        <v>579</v>
      </c>
      <c r="DW188" s="3" t="s">
        <v>125</v>
      </c>
      <c r="DX188" s="2">
        <v>32</v>
      </c>
      <c r="DY188" s="2" t="s">
        <v>126</v>
      </c>
      <c r="DZ188" s="2" t="s">
        <v>51</v>
      </c>
      <c r="EA188" s="2" t="s">
        <v>25</v>
      </c>
      <c r="EB188" s="2" t="s">
        <v>522</v>
      </c>
      <c r="EC188" s="2" t="s">
        <v>27</v>
      </c>
      <c r="ED188" s="2"/>
      <c r="EE188" s="2" t="s">
        <v>2546</v>
      </c>
      <c r="EF188" s="2">
        <v>40</v>
      </c>
      <c r="EG188" s="4">
        <v>3</v>
      </c>
      <c r="EH188" s="2" t="s">
        <v>28</v>
      </c>
      <c r="EI188" s="28" t="s">
        <v>2739</v>
      </c>
    </row>
    <row r="189" spans="84:139" ht="14.4">
      <c r="CF189" s="5"/>
      <c r="CG189" s="2" t="s">
        <v>102</v>
      </c>
      <c r="CH189" s="2" t="s">
        <v>102</v>
      </c>
      <c r="CI189" s="2" t="s">
        <v>102</v>
      </c>
      <c r="CJ189" s="2" t="s">
        <v>102</v>
      </c>
      <c r="CK189" s="2"/>
      <c r="CL189" s="2" t="s">
        <v>102</v>
      </c>
      <c r="CM189" s="2" t="s">
        <v>102</v>
      </c>
      <c r="CN189" s="2" t="s">
        <v>102</v>
      </c>
      <c r="CO189" s="2" t="s">
        <v>102</v>
      </c>
      <c r="CP189" s="2">
        <v>5357381</v>
      </c>
      <c r="CQ189" s="2" t="s">
        <v>582</v>
      </c>
      <c r="CR189" s="2">
        <v>3</v>
      </c>
      <c r="CS189" s="2" t="s">
        <v>125</v>
      </c>
      <c r="CT189" s="2">
        <v>36</v>
      </c>
      <c r="CU189" s="2" t="s">
        <v>142</v>
      </c>
      <c r="CV189" s="2" t="s">
        <v>24</v>
      </c>
      <c r="CW189" s="2" t="s">
        <v>25</v>
      </c>
      <c r="CX189" s="2" t="s">
        <v>522</v>
      </c>
      <c r="CY189" s="2" t="s">
        <v>2546</v>
      </c>
      <c r="CZ189" s="2" t="s">
        <v>28</v>
      </c>
      <c r="DA189" s="4">
        <v>9044092041660</v>
      </c>
      <c r="DB189" s="2">
        <v>4409</v>
      </c>
      <c r="DC189" s="2">
        <v>3</v>
      </c>
      <c r="DD189" s="2" t="s">
        <v>125</v>
      </c>
      <c r="DE189" s="2">
        <v>36</v>
      </c>
      <c r="DF189" s="2" t="s">
        <v>142</v>
      </c>
      <c r="DG189" s="2" t="s">
        <v>41</v>
      </c>
      <c r="DH189" s="2" t="s">
        <v>25</v>
      </c>
      <c r="DI189" s="2" t="s">
        <v>522</v>
      </c>
      <c r="DJ189" s="2" t="s">
        <v>2546</v>
      </c>
      <c r="DK189" s="2" t="s">
        <v>28</v>
      </c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 t="s">
        <v>581</v>
      </c>
      <c r="DW189" s="3" t="s">
        <v>125</v>
      </c>
      <c r="DX189" s="2">
        <v>36</v>
      </c>
      <c r="DY189" s="2" t="s">
        <v>142</v>
      </c>
      <c r="DZ189" s="2" t="s">
        <v>41</v>
      </c>
      <c r="EA189" s="2" t="s">
        <v>25</v>
      </c>
      <c r="EB189" s="2" t="s">
        <v>522</v>
      </c>
      <c r="EC189" s="2" t="s">
        <v>27</v>
      </c>
      <c r="ED189" s="2"/>
      <c r="EE189" s="2" t="s">
        <v>2546</v>
      </c>
      <c r="EF189" s="2">
        <v>40</v>
      </c>
      <c r="EG189" s="4">
        <v>3</v>
      </c>
      <c r="EH189" s="2" t="s">
        <v>28</v>
      </c>
      <c r="EI189" s="28" t="s">
        <v>2740</v>
      </c>
    </row>
    <row r="190" spans="84:139" ht="14.4">
      <c r="CF190" s="9">
        <v>2946801</v>
      </c>
      <c r="CG190" s="2">
        <v>290</v>
      </c>
      <c r="CH190" s="2" t="s">
        <v>584</v>
      </c>
      <c r="CI190" s="2" t="s">
        <v>145</v>
      </c>
      <c r="CJ190" s="2" t="s">
        <v>32</v>
      </c>
      <c r="CK190" s="2">
        <v>4</v>
      </c>
      <c r="CL190" s="2" t="s">
        <v>25</v>
      </c>
      <c r="CM190" s="2" t="s">
        <v>522</v>
      </c>
      <c r="CN190" s="2" t="s">
        <v>2546</v>
      </c>
      <c r="CO190" s="2" t="s">
        <v>28</v>
      </c>
      <c r="CP190" s="2">
        <v>5364753</v>
      </c>
      <c r="CQ190" s="2" t="s">
        <v>585</v>
      </c>
      <c r="CR190" s="2">
        <v>5</v>
      </c>
      <c r="CS190" s="2" t="s">
        <v>144</v>
      </c>
      <c r="CT190" s="2">
        <v>12</v>
      </c>
      <c r="CU190" s="2" t="s">
        <v>145</v>
      </c>
      <c r="CV190" s="2" t="s">
        <v>32</v>
      </c>
      <c r="CW190" s="2" t="s">
        <v>25</v>
      </c>
      <c r="CX190" s="2" t="s">
        <v>522</v>
      </c>
      <c r="CY190" s="2" t="s">
        <v>2546</v>
      </c>
      <c r="CZ190" s="2" t="s">
        <v>28</v>
      </c>
      <c r="DA190" s="4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6" t="s">
        <v>583</v>
      </c>
      <c r="DW190" s="3" t="s">
        <v>144</v>
      </c>
      <c r="DX190" s="2">
        <v>12</v>
      </c>
      <c r="DY190" s="2" t="s">
        <v>145</v>
      </c>
      <c r="DZ190" s="2" t="s">
        <v>32</v>
      </c>
      <c r="EA190" s="2" t="s">
        <v>25</v>
      </c>
      <c r="EB190" s="2" t="s">
        <v>522</v>
      </c>
      <c r="EC190" s="2" t="s">
        <v>27</v>
      </c>
      <c r="ED190" s="2"/>
      <c r="EE190" s="2" t="s">
        <v>2546</v>
      </c>
      <c r="EF190" s="2">
        <v>40</v>
      </c>
      <c r="EG190" s="4">
        <v>4</v>
      </c>
      <c r="EH190" s="2" t="s">
        <v>28</v>
      </c>
      <c r="EI190" s="28" t="s">
        <v>2741</v>
      </c>
    </row>
    <row r="191" spans="84:139" ht="14.4">
      <c r="CF191" s="9">
        <v>2948301</v>
      </c>
      <c r="CG191" s="2">
        <v>290</v>
      </c>
      <c r="CH191" s="2" t="s">
        <v>587</v>
      </c>
      <c r="CI191" s="2" t="s">
        <v>147</v>
      </c>
      <c r="CJ191" s="2" t="s">
        <v>148</v>
      </c>
      <c r="CK191" s="2">
        <v>4</v>
      </c>
      <c r="CL191" s="2" t="s">
        <v>25</v>
      </c>
      <c r="CM191" s="2" t="s">
        <v>522</v>
      </c>
      <c r="CN191" s="2" t="s">
        <v>2546</v>
      </c>
      <c r="CO191" s="2" t="s">
        <v>28</v>
      </c>
      <c r="CP191" s="2">
        <v>5364752</v>
      </c>
      <c r="CQ191" s="2" t="s">
        <v>588</v>
      </c>
      <c r="CR191" s="2">
        <v>5</v>
      </c>
      <c r="CS191" s="2" t="s">
        <v>144</v>
      </c>
      <c r="CT191" s="2">
        <v>6</v>
      </c>
      <c r="CU191" s="2" t="s">
        <v>147</v>
      </c>
      <c r="CV191" s="2" t="s">
        <v>148</v>
      </c>
      <c r="CW191" s="2" t="s">
        <v>25</v>
      </c>
      <c r="CX191" s="2" t="s">
        <v>522</v>
      </c>
      <c r="CY191" s="2" t="s">
        <v>2546</v>
      </c>
      <c r="CZ191" s="2" t="s">
        <v>28</v>
      </c>
      <c r="DA191" s="4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6" t="s">
        <v>586</v>
      </c>
      <c r="DW191" s="3" t="s">
        <v>144</v>
      </c>
      <c r="DX191" s="2">
        <v>6</v>
      </c>
      <c r="DY191" s="2" t="s">
        <v>147</v>
      </c>
      <c r="DZ191" s="2" t="s">
        <v>148</v>
      </c>
      <c r="EA191" s="2" t="s">
        <v>25</v>
      </c>
      <c r="EB191" s="2" t="s">
        <v>522</v>
      </c>
      <c r="EC191" s="2" t="s">
        <v>27</v>
      </c>
      <c r="ED191" s="2"/>
      <c r="EE191" s="2" t="s">
        <v>2546</v>
      </c>
      <c r="EF191" s="2">
        <v>40</v>
      </c>
      <c r="EG191" s="4">
        <v>4</v>
      </c>
      <c r="EH191" s="2" t="s">
        <v>28</v>
      </c>
      <c r="EI191" s="28" t="s">
        <v>2742</v>
      </c>
    </row>
    <row r="192" spans="84:139" ht="14.4">
      <c r="CF192" s="9">
        <v>2948501</v>
      </c>
      <c r="CG192" s="2">
        <v>290</v>
      </c>
      <c r="CH192" s="2" t="s">
        <v>590</v>
      </c>
      <c r="CI192" s="2" t="s">
        <v>150</v>
      </c>
      <c r="CJ192" s="2" t="s">
        <v>148</v>
      </c>
      <c r="CK192" s="2">
        <v>4</v>
      </c>
      <c r="CL192" s="2" t="s">
        <v>25</v>
      </c>
      <c r="CM192" s="2" t="s">
        <v>522</v>
      </c>
      <c r="CN192" s="2" t="s">
        <v>2546</v>
      </c>
      <c r="CO192" s="2" t="s">
        <v>28</v>
      </c>
      <c r="CP192" s="2">
        <v>5364754</v>
      </c>
      <c r="CQ192" s="2" t="s">
        <v>591</v>
      </c>
      <c r="CR192" s="2">
        <v>5</v>
      </c>
      <c r="CS192" s="2" t="s">
        <v>144</v>
      </c>
      <c r="CT192" s="2">
        <v>8</v>
      </c>
      <c r="CU192" s="2" t="s">
        <v>150</v>
      </c>
      <c r="CV192" s="2" t="s">
        <v>148</v>
      </c>
      <c r="CW192" s="2" t="s">
        <v>25</v>
      </c>
      <c r="CX192" s="2" t="s">
        <v>522</v>
      </c>
      <c r="CY192" s="2" t="s">
        <v>2546</v>
      </c>
      <c r="CZ192" s="2" t="s">
        <v>28</v>
      </c>
      <c r="DA192" s="4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6" t="s">
        <v>589</v>
      </c>
      <c r="DW192" s="3" t="s">
        <v>144</v>
      </c>
      <c r="DX192" s="2">
        <v>8</v>
      </c>
      <c r="DY192" s="2" t="s">
        <v>150</v>
      </c>
      <c r="DZ192" s="2" t="s">
        <v>148</v>
      </c>
      <c r="EA192" s="2" t="s">
        <v>25</v>
      </c>
      <c r="EB192" s="2" t="s">
        <v>522</v>
      </c>
      <c r="EC192" s="2" t="s">
        <v>27</v>
      </c>
      <c r="ED192" s="2"/>
      <c r="EE192" s="2" t="s">
        <v>2546</v>
      </c>
      <c r="EF192" s="2">
        <v>40</v>
      </c>
      <c r="EG192" s="4">
        <v>4</v>
      </c>
      <c r="EH192" s="2" t="s">
        <v>28</v>
      </c>
      <c r="EI192" s="28" t="s">
        <v>2743</v>
      </c>
    </row>
    <row r="193" spans="84:139" ht="14.4">
      <c r="CF193" s="9">
        <v>2945601</v>
      </c>
      <c r="CG193" s="2">
        <v>290</v>
      </c>
      <c r="CH193" s="2" t="s">
        <v>593</v>
      </c>
      <c r="CI193" s="2" t="s">
        <v>153</v>
      </c>
      <c r="CJ193" s="2" t="s">
        <v>32</v>
      </c>
      <c r="CK193" s="2">
        <v>4</v>
      </c>
      <c r="CL193" s="2" t="s">
        <v>25</v>
      </c>
      <c r="CM193" s="2" t="s">
        <v>522</v>
      </c>
      <c r="CN193" s="2" t="s">
        <v>2546</v>
      </c>
      <c r="CO193" s="2" t="s">
        <v>28</v>
      </c>
      <c r="CP193" s="2">
        <v>5364747</v>
      </c>
      <c r="CQ193" s="2" t="s">
        <v>594</v>
      </c>
      <c r="CR193" s="2">
        <v>4</v>
      </c>
      <c r="CS193" s="2" t="s">
        <v>152</v>
      </c>
      <c r="CT193" s="2">
        <v>12</v>
      </c>
      <c r="CU193" s="2" t="s">
        <v>153</v>
      </c>
      <c r="CV193" s="2" t="s">
        <v>32</v>
      </c>
      <c r="CW193" s="2" t="s">
        <v>25</v>
      </c>
      <c r="CX193" s="2" t="s">
        <v>522</v>
      </c>
      <c r="CY193" s="2" t="s">
        <v>2546</v>
      </c>
      <c r="CZ193" s="2" t="s">
        <v>28</v>
      </c>
      <c r="DA193" s="4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6" t="s">
        <v>592</v>
      </c>
      <c r="DW193" s="3" t="s">
        <v>152</v>
      </c>
      <c r="DX193" s="2">
        <v>12</v>
      </c>
      <c r="DY193" s="2" t="s">
        <v>153</v>
      </c>
      <c r="DZ193" s="2" t="s">
        <v>32</v>
      </c>
      <c r="EA193" s="2" t="s">
        <v>25</v>
      </c>
      <c r="EB193" s="2" t="s">
        <v>522</v>
      </c>
      <c r="EC193" s="2" t="s">
        <v>27</v>
      </c>
      <c r="ED193" s="2"/>
      <c r="EE193" s="2" t="s">
        <v>2546</v>
      </c>
      <c r="EF193" s="2">
        <v>40</v>
      </c>
      <c r="EG193" s="4">
        <v>4</v>
      </c>
      <c r="EH193" s="2" t="s">
        <v>28</v>
      </c>
      <c r="EI193" s="28" t="s">
        <v>2744</v>
      </c>
    </row>
    <row r="194" spans="84:139" ht="14.4">
      <c r="CF194" s="9">
        <v>2947701</v>
      </c>
      <c r="CG194" s="2">
        <v>290</v>
      </c>
      <c r="CH194" s="2" t="s">
        <v>596</v>
      </c>
      <c r="CI194" s="2" t="s">
        <v>155</v>
      </c>
      <c r="CJ194" s="2" t="s">
        <v>148</v>
      </c>
      <c r="CK194" s="2">
        <v>4</v>
      </c>
      <c r="CL194" s="2" t="s">
        <v>25</v>
      </c>
      <c r="CM194" s="2" t="s">
        <v>522</v>
      </c>
      <c r="CN194" s="2" t="s">
        <v>2546</v>
      </c>
      <c r="CO194" s="2" t="s">
        <v>28</v>
      </c>
      <c r="CP194" s="2">
        <v>5364746</v>
      </c>
      <c r="CQ194" s="2" t="s">
        <v>156</v>
      </c>
      <c r="CR194" s="2">
        <v>4</v>
      </c>
      <c r="CS194" s="2" t="s">
        <v>152</v>
      </c>
      <c r="CT194" s="2">
        <v>7</v>
      </c>
      <c r="CU194" s="2" t="s">
        <v>155</v>
      </c>
      <c r="CV194" s="2" t="s">
        <v>148</v>
      </c>
      <c r="CW194" s="2" t="s">
        <v>25</v>
      </c>
      <c r="CX194" s="2" t="s">
        <v>522</v>
      </c>
      <c r="CY194" s="2" t="s">
        <v>2546</v>
      </c>
      <c r="CZ194" s="2" t="s">
        <v>28</v>
      </c>
      <c r="DA194" s="4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6" t="s">
        <v>595</v>
      </c>
      <c r="DW194" s="3" t="s">
        <v>152</v>
      </c>
      <c r="DX194" s="2">
        <v>7</v>
      </c>
      <c r="DY194" s="2" t="s">
        <v>155</v>
      </c>
      <c r="DZ194" s="2" t="s">
        <v>148</v>
      </c>
      <c r="EA194" s="2" t="s">
        <v>25</v>
      </c>
      <c r="EB194" s="2" t="s">
        <v>522</v>
      </c>
      <c r="EC194" s="2" t="s">
        <v>27</v>
      </c>
      <c r="ED194" s="2"/>
      <c r="EE194" s="2" t="s">
        <v>2546</v>
      </c>
      <c r="EF194" s="2">
        <v>40</v>
      </c>
      <c r="EG194" s="4">
        <v>4</v>
      </c>
      <c r="EH194" s="2" t="s">
        <v>28</v>
      </c>
      <c r="EI194" s="28" t="s">
        <v>2745</v>
      </c>
    </row>
    <row r="195" spans="84:139" ht="14.4">
      <c r="CF195" s="9">
        <v>2947901</v>
      </c>
      <c r="CG195" s="2">
        <v>290</v>
      </c>
      <c r="CH195" s="2" t="s">
        <v>598</v>
      </c>
      <c r="CI195" s="2" t="s">
        <v>158</v>
      </c>
      <c r="CJ195" s="2" t="s">
        <v>148</v>
      </c>
      <c r="CK195" s="2">
        <v>4</v>
      </c>
      <c r="CL195" s="2" t="s">
        <v>25</v>
      </c>
      <c r="CM195" s="2" t="s">
        <v>522</v>
      </c>
      <c r="CN195" s="2" t="s">
        <v>2546</v>
      </c>
      <c r="CO195" s="2" t="s">
        <v>28</v>
      </c>
      <c r="CP195" s="2">
        <v>5364748</v>
      </c>
      <c r="CQ195" s="2" t="s">
        <v>599</v>
      </c>
      <c r="CR195" s="2">
        <v>4</v>
      </c>
      <c r="CS195" s="2" t="s">
        <v>152</v>
      </c>
      <c r="CT195" s="2">
        <v>8</v>
      </c>
      <c r="CU195" s="2" t="s">
        <v>158</v>
      </c>
      <c r="CV195" s="2" t="s">
        <v>148</v>
      </c>
      <c r="CW195" s="2" t="s">
        <v>25</v>
      </c>
      <c r="CX195" s="2" t="s">
        <v>522</v>
      </c>
      <c r="CY195" s="2" t="s">
        <v>2546</v>
      </c>
      <c r="CZ195" s="2" t="s">
        <v>28</v>
      </c>
      <c r="DA195" s="4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6" t="s">
        <v>597</v>
      </c>
      <c r="DW195" s="3" t="s">
        <v>152</v>
      </c>
      <c r="DX195" s="2">
        <v>8</v>
      </c>
      <c r="DY195" s="2" t="s">
        <v>158</v>
      </c>
      <c r="DZ195" s="2" t="s">
        <v>148</v>
      </c>
      <c r="EA195" s="2" t="s">
        <v>25</v>
      </c>
      <c r="EB195" s="2" t="s">
        <v>522</v>
      </c>
      <c r="EC195" s="2" t="s">
        <v>27</v>
      </c>
      <c r="ED195" s="2"/>
      <c r="EE195" s="2" t="s">
        <v>2546</v>
      </c>
      <c r="EF195" s="2">
        <v>40</v>
      </c>
      <c r="EG195" s="4">
        <v>4</v>
      </c>
      <c r="EH195" s="2" t="s">
        <v>28</v>
      </c>
      <c r="EI195" s="28" t="s">
        <v>2746</v>
      </c>
    </row>
    <row r="196" spans="84:139" ht="14.4">
      <c r="CF196" s="9">
        <v>2945001</v>
      </c>
      <c r="CG196" s="2">
        <v>290</v>
      </c>
      <c r="CH196" s="2" t="s">
        <v>601</v>
      </c>
      <c r="CI196" s="2" t="s">
        <v>161</v>
      </c>
      <c r="CJ196" s="2" t="s">
        <v>32</v>
      </c>
      <c r="CK196" s="2">
        <v>4</v>
      </c>
      <c r="CL196" s="2" t="s">
        <v>25</v>
      </c>
      <c r="CM196" s="2" t="s">
        <v>522</v>
      </c>
      <c r="CN196" s="2" t="s">
        <v>2546</v>
      </c>
      <c r="CO196" s="2" t="s">
        <v>28</v>
      </c>
      <c r="CP196" s="2">
        <v>5364743</v>
      </c>
      <c r="CQ196" s="2" t="s">
        <v>602</v>
      </c>
      <c r="CR196" s="2">
        <v>4</v>
      </c>
      <c r="CS196" s="2" t="s">
        <v>160</v>
      </c>
      <c r="CT196" s="2">
        <v>12</v>
      </c>
      <c r="CU196" s="2" t="s">
        <v>161</v>
      </c>
      <c r="CV196" s="2" t="s">
        <v>32</v>
      </c>
      <c r="CW196" s="2" t="s">
        <v>25</v>
      </c>
      <c r="CX196" s="2" t="s">
        <v>522</v>
      </c>
      <c r="CY196" s="2" t="s">
        <v>2546</v>
      </c>
      <c r="CZ196" s="2" t="s">
        <v>28</v>
      </c>
      <c r="DA196" s="4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6" t="s">
        <v>600</v>
      </c>
      <c r="DW196" s="3" t="s">
        <v>160</v>
      </c>
      <c r="DX196" s="2">
        <v>12</v>
      </c>
      <c r="DY196" s="2" t="s">
        <v>161</v>
      </c>
      <c r="DZ196" s="2" t="s">
        <v>32</v>
      </c>
      <c r="EA196" s="2" t="s">
        <v>25</v>
      </c>
      <c r="EB196" s="2" t="s">
        <v>522</v>
      </c>
      <c r="EC196" s="2" t="s">
        <v>27</v>
      </c>
      <c r="ED196" s="2"/>
      <c r="EE196" s="2" t="s">
        <v>2546</v>
      </c>
      <c r="EF196" s="2">
        <v>40</v>
      </c>
      <c r="EG196" s="4">
        <v>4</v>
      </c>
      <c r="EH196" s="2" t="s">
        <v>28</v>
      </c>
      <c r="EI196" s="28" t="s">
        <v>2747</v>
      </c>
    </row>
    <row r="197" spans="84:139" ht="14.4">
      <c r="CF197" s="9">
        <v>2947201</v>
      </c>
      <c r="CG197" s="2">
        <v>290</v>
      </c>
      <c r="CH197" s="2" t="s">
        <v>604</v>
      </c>
      <c r="CI197" s="2" t="s">
        <v>163</v>
      </c>
      <c r="CJ197" s="2" t="s">
        <v>148</v>
      </c>
      <c r="CK197" s="2">
        <v>4</v>
      </c>
      <c r="CL197" s="2" t="s">
        <v>25</v>
      </c>
      <c r="CM197" s="2" t="s">
        <v>522</v>
      </c>
      <c r="CN197" s="2" t="s">
        <v>2546</v>
      </c>
      <c r="CO197" s="2" t="s">
        <v>28</v>
      </c>
      <c r="CP197" s="2">
        <v>5364742</v>
      </c>
      <c r="CQ197" s="2" t="s">
        <v>605</v>
      </c>
      <c r="CR197" s="2">
        <v>4</v>
      </c>
      <c r="CS197" s="2" t="s">
        <v>160</v>
      </c>
      <c r="CT197" s="2">
        <v>7</v>
      </c>
      <c r="CU197" s="2" t="s">
        <v>163</v>
      </c>
      <c r="CV197" s="2" t="s">
        <v>148</v>
      </c>
      <c r="CW197" s="2" t="s">
        <v>25</v>
      </c>
      <c r="CX197" s="2" t="s">
        <v>522</v>
      </c>
      <c r="CY197" s="2" t="s">
        <v>2546</v>
      </c>
      <c r="CZ197" s="2" t="s">
        <v>28</v>
      </c>
      <c r="DA197" s="4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6" t="s">
        <v>603</v>
      </c>
      <c r="DW197" s="3" t="s">
        <v>160</v>
      </c>
      <c r="DX197" s="2">
        <v>7</v>
      </c>
      <c r="DY197" s="2" t="s">
        <v>163</v>
      </c>
      <c r="DZ197" s="2" t="s">
        <v>148</v>
      </c>
      <c r="EA197" s="2" t="s">
        <v>25</v>
      </c>
      <c r="EB197" s="2" t="s">
        <v>522</v>
      </c>
      <c r="EC197" s="2" t="s">
        <v>27</v>
      </c>
      <c r="ED197" s="2"/>
      <c r="EE197" s="2" t="s">
        <v>2546</v>
      </c>
      <c r="EF197" s="2">
        <v>40</v>
      </c>
      <c r="EG197" s="4">
        <v>4</v>
      </c>
      <c r="EH197" s="2" t="s">
        <v>28</v>
      </c>
      <c r="EI197" s="28" t="s">
        <v>2748</v>
      </c>
    </row>
    <row r="198" spans="84:139" ht="14.4">
      <c r="CF198" s="9">
        <v>2947601</v>
      </c>
      <c r="CG198" s="2">
        <v>290</v>
      </c>
      <c r="CH198" s="2" t="s">
        <v>607</v>
      </c>
      <c r="CI198" s="2" t="s">
        <v>165</v>
      </c>
      <c r="CJ198" s="2" t="s">
        <v>148</v>
      </c>
      <c r="CK198" s="2">
        <v>4</v>
      </c>
      <c r="CL198" s="2" t="s">
        <v>25</v>
      </c>
      <c r="CM198" s="2" t="s">
        <v>522</v>
      </c>
      <c r="CN198" s="2" t="s">
        <v>2546</v>
      </c>
      <c r="CO198" s="2" t="s">
        <v>28</v>
      </c>
      <c r="CP198" s="2">
        <v>5364744</v>
      </c>
      <c r="CQ198" s="2" t="s">
        <v>608</v>
      </c>
      <c r="CR198" s="2">
        <v>4</v>
      </c>
      <c r="CS198" s="2" t="s">
        <v>160</v>
      </c>
      <c r="CT198" s="2">
        <v>8</v>
      </c>
      <c r="CU198" s="2" t="s">
        <v>165</v>
      </c>
      <c r="CV198" s="2" t="s">
        <v>148</v>
      </c>
      <c r="CW198" s="2" t="s">
        <v>25</v>
      </c>
      <c r="CX198" s="2" t="s">
        <v>522</v>
      </c>
      <c r="CY198" s="2" t="s">
        <v>2546</v>
      </c>
      <c r="CZ198" s="2" t="s">
        <v>28</v>
      </c>
      <c r="DA198" s="4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6" t="s">
        <v>606</v>
      </c>
      <c r="DW198" s="3" t="s">
        <v>160</v>
      </c>
      <c r="DX198" s="2">
        <v>8</v>
      </c>
      <c r="DY198" s="2" t="s">
        <v>165</v>
      </c>
      <c r="DZ198" s="2" t="s">
        <v>148</v>
      </c>
      <c r="EA198" s="2" t="s">
        <v>25</v>
      </c>
      <c r="EB198" s="2" t="s">
        <v>522</v>
      </c>
      <c r="EC198" s="2" t="s">
        <v>27</v>
      </c>
      <c r="ED198" s="2"/>
      <c r="EE198" s="2" t="s">
        <v>2546</v>
      </c>
      <c r="EF198" s="2">
        <v>40</v>
      </c>
      <c r="EG198" s="4">
        <v>4</v>
      </c>
      <c r="EH198" s="2" t="s">
        <v>28</v>
      </c>
      <c r="EI198" s="28" t="s">
        <v>2749</v>
      </c>
    </row>
    <row r="199" spans="84:139" ht="14.4">
      <c r="CF199" s="9">
        <v>2946201</v>
      </c>
      <c r="CG199" s="2">
        <v>290</v>
      </c>
      <c r="CH199" s="2" t="s">
        <v>610</v>
      </c>
      <c r="CI199" s="2" t="s">
        <v>168</v>
      </c>
      <c r="CJ199" s="2" t="s">
        <v>32</v>
      </c>
      <c r="CK199" s="2">
        <v>4</v>
      </c>
      <c r="CL199" s="2" t="s">
        <v>25</v>
      </c>
      <c r="CM199" s="2" t="s">
        <v>522</v>
      </c>
      <c r="CN199" s="2" t="s">
        <v>2546</v>
      </c>
      <c r="CO199" s="2" t="s">
        <v>28</v>
      </c>
      <c r="CP199" s="2">
        <v>5364750</v>
      </c>
      <c r="CQ199" s="2" t="s">
        <v>611</v>
      </c>
      <c r="CR199" s="2">
        <v>5</v>
      </c>
      <c r="CS199" s="2" t="s">
        <v>167</v>
      </c>
      <c r="CT199" s="2">
        <v>12</v>
      </c>
      <c r="CU199" s="2" t="s">
        <v>168</v>
      </c>
      <c r="CV199" s="2" t="s">
        <v>32</v>
      </c>
      <c r="CW199" s="2" t="s">
        <v>25</v>
      </c>
      <c r="CX199" s="2" t="s">
        <v>522</v>
      </c>
      <c r="CY199" s="2" t="s">
        <v>2546</v>
      </c>
      <c r="CZ199" s="2" t="s">
        <v>28</v>
      </c>
      <c r="DA199" s="4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6" t="s">
        <v>609</v>
      </c>
      <c r="DW199" s="3" t="s">
        <v>167</v>
      </c>
      <c r="DX199" s="2">
        <v>12</v>
      </c>
      <c r="DY199" s="2" t="s">
        <v>168</v>
      </c>
      <c r="DZ199" s="2" t="s">
        <v>32</v>
      </c>
      <c r="EA199" s="2" t="s">
        <v>25</v>
      </c>
      <c r="EB199" s="2" t="s">
        <v>522</v>
      </c>
      <c r="EC199" s="2" t="s">
        <v>27</v>
      </c>
      <c r="ED199" s="2"/>
      <c r="EE199" s="2" t="s">
        <v>2546</v>
      </c>
      <c r="EF199" s="2">
        <v>40</v>
      </c>
      <c r="EG199" s="4">
        <v>4</v>
      </c>
      <c r="EH199" s="2" t="s">
        <v>28</v>
      </c>
      <c r="EI199" s="28" t="s">
        <v>2750</v>
      </c>
    </row>
    <row r="200" spans="84:139" ht="14.4">
      <c r="CF200" s="9">
        <v>2948001</v>
      </c>
      <c r="CG200" s="2">
        <v>290</v>
      </c>
      <c r="CH200" s="2" t="s">
        <v>613</v>
      </c>
      <c r="CI200" s="2" t="s">
        <v>170</v>
      </c>
      <c r="CJ200" s="2" t="s">
        <v>148</v>
      </c>
      <c r="CK200" s="2">
        <v>4</v>
      </c>
      <c r="CL200" s="2" t="s">
        <v>25</v>
      </c>
      <c r="CM200" s="2" t="s">
        <v>522</v>
      </c>
      <c r="CN200" s="2" t="s">
        <v>2546</v>
      </c>
      <c r="CO200" s="2" t="s">
        <v>28</v>
      </c>
      <c r="CP200" s="2">
        <v>5364749</v>
      </c>
      <c r="CQ200" s="2" t="s">
        <v>614</v>
      </c>
      <c r="CR200" s="2">
        <v>5</v>
      </c>
      <c r="CS200" s="2" t="s">
        <v>167</v>
      </c>
      <c r="CT200" s="2">
        <v>6</v>
      </c>
      <c r="CU200" s="2" t="s">
        <v>170</v>
      </c>
      <c r="CV200" s="2" t="s">
        <v>148</v>
      </c>
      <c r="CW200" s="2" t="s">
        <v>25</v>
      </c>
      <c r="CX200" s="2" t="s">
        <v>522</v>
      </c>
      <c r="CY200" s="2" t="s">
        <v>2546</v>
      </c>
      <c r="CZ200" s="2" t="s">
        <v>28</v>
      </c>
      <c r="DA200" s="4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6" t="s">
        <v>612</v>
      </c>
      <c r="DW200" s="3" t="s">
        <v>167</v>
      </c>
      <c r="DX200" s="2">
        <v>6</v>
      </c>
      <c r="DY200" s="2" t="s">
        <v>170</v>
      </c>
      <c r="DZ200" s="2" t="s">
        <v>148</v>
      </c>
      <c r="EA200" s="2" t="s">
        <v>25</v>
      </c>
      <c r="EB200" s="2" t="s">
        <v>522</v>
      </c>
      <c r="EC200" s="2" t="s">
        <v>27</v>
      </c>
      <c r="ED200" s="2"/>
      <c r="EE200" s="2" t="s">
        <v>2546</v>
      </c>
      <c r="EF200" s="2">
        <v>40</v>
      </c>
      <c r="EG200" s="4">
        <v>4</v>
      </c>
      <c r="EH200" s="2" t="s">
        <v>28</v>
      </c>
      <c r="EI200" s="28" t="s">
        <v>2751</v>
      </c>
    </row>
    <row r="201" spans="84:139" ht="14.4">
      <c r="CF201" s="9">
        <v>2948201</v>
      </c>
      <c r="CG201" s="2">
        <v>290</v>
      </c>
      <c r="CH201" s="2" t="s">
        <v>616</v>
      </c>
      <c r="CI201" s="2" t="s">
        <v>172</v>
      </c>
      <c r="CJ201" s="2" t="s">
        <v>148</v>
      </c>
      <c r="CK201" s="2">
        <v>4</v>
      </c>
      <c r="CL201" s="2" t="s">
        <v>25</v>
      </c>
      <c r="CM201" s="2" t="s">
        <v>522</v>
      </c>
      <c r="CN201" s="2" t="s">
        <v>2546</v>
      </c>
      <c r="CO201" s="2" t="s">
        <v>28</v>
      </c>
      <c r="CP201" s="2">
        <v>5364751</v>
      </c>
      <c r="CQ201" s="2" t="s">
        <v>617</v>
      </c>
      <c r="CR201" s="2">
        <v>5</v>
      </c>
      <c r="CS201" s="2" t="s">
        <v>167</v>
      </c>
      <c r="CT201" s="2">
        <v>8</v>
      </c>
      <c r="CU201" s="2" t="s">
        <v>172</v>
      </c>
      <c r="CV201" s="2" t="s">
        <v>148</v>
      </c>
      <c r="CW201" s="2" t="s">
        <v>25</v>
      </c>
      <c r="CX201" s="2" t="s">
        <v>522</v>
      </c>
      <c r="CY201" s="2" t="s">
        <v>2546</v>
      </c>
      <c r="CZ201" s="2" t="s">
        <v>28</v>
      </c>
      <c r="DA201" s="4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6" t="s">
        <v>615</v>
      </c>
      <c r="DW201" s="3" t="s">
        <v>167</v>
      </c>
      <c r="DX201" s="2">
        <v>8</v>
      </c>
      <c r="DY201" s="2" t="s">
        <v>172</v>
      </c>
      <c r="DZ201" s="2" t="s">
        <v>148</v>
      </c>
      <c r="EA201" s="2" t="s">
        <v>25</v>
      </c>
      <c r="EB201" s="2" t="s">
        <v>522</v>
      </c>
      <c r="EC201" s="2" t="s">
        <v>27</v>
      </c>
      <c r="ED201" s="2"/>
      <c r="EE201" s="2" t="s">
        <v>2546</v>
      </c>
      <c r="EF201" s="2">
        <v>40</v>
      </c>
      <c r="EG201" s="4">
        <v>4</v>
      </c>
      <c r="EH201" s="2" t="s">
        <v>28</v>
      </c>
      <c r="EI201" s="28" t="s">
        <v>2752</v>
      </c>
    </row>
    <row r="202" spans="84:139" ht="14.4">
      <c r="CF202" s="9">
        <v>2942401</v>
      </c>
      <c r="CG202" s="2">
        <v>290</v>
      </c>
      <c r="CH202" s="2" t="s">
        <v>619</v>
      </c>
      <c r="CI202" s="2" t="s">
        <v>175</v>
      </c>
      <c r="CJ202" s="2" t="s">
        <v>32</v>
      </c>
      <c r="CK202" s="2">
        <v>3</v>
      </c>
      <c r="CL202" s="2" t="s">
        <v>25</v>
      </c>
      <c r="CM202" s="2" t="s">
        <v>522</v>
      </c>
      <c r="CN202" s="2" t="s">
        <v>2546</v>
      </c>
      <c r="CO202" s="2" t="s">
        <v>28</v>
      </c>
      <c r="CP202" s="2">
        <v>5364628</v>
      </c>
      <c r="CQ202" s="2" t="s">
        <v>180</v>
      </c>
      <c r="CR202" s="2">
        <v>3</v>
      </c>
      <c r="CS202" s="2" t="s">
        <v>174</v>
      </c>
      <c r="CT202" s="2">
        <v>13</v>
      </c>
      <c r="CU202" s="2" t="s">
        <v>175</v>
      </c>
      <c r="CV202" s="2" t="s">
        <v>32</v>
      </c>
      <c r="CW202" s="2" t="s">
        <v>25</v>
      </c>
      <c r="CX202" s="2" t="s">
        <v>522</v>
      </c>
      <c r="CY202" s="2" t="s">
        <v>2546</v>
      </c>
      <c r="CZ202" s="2" t="s">
        <v>28</v>
      </c>
      <c r="DA202" s="4">
        <v>9044075127000</v>
      </c>
      <c r="DB202" s="2">
        <v>4407</v>
      </c>
      <c r="DC202" s="2">
        <v>3</v>
      </c>
      <c r="DD202" s="2" t="s">
        <v>174</v>
      </c>
      <c r="DE202" s="2">
        <v>13</v>
      </c>
      <c r="DF202" s="2" t="s">
        <v>175</v>
      </c>
      <c r="DG202" s="2" t="s">
        <v>32</v>
      </c>
      <c r="DH202" s="2" t="s">
        <v>25</v>
      </c>
      <c r="DI202" s="2" t="s">
        <v>522</v>
      </c>
      <c r="DJ202" s="2" t="s">
        <v>2546</v>
      </c>
      <c r="DK202" s="2" t="s">
        <v>28</v>
      </c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 t="s">
        <v>618</v>
      </c>
      <c r="DW202" s="3" t="s">
        <v>174</v>
      </c>
      <c r="DX202" s="2">
        <v>13</v>
      </c>
      <c r="DY202" s="2" t="s">
        <v>175</v>
      </c>
      <c r="DZ202" s="2" t="s">
        <v>32</v>
      </c>
      <c r="EA202" s="2" t="s">
        <v>25</v>
      </c>
      <c r="EB202" s="2" t="s">
        <v>522</v>
      </c>
      <c r="EC202" s="2" t="s">
        <v>27</v>
      </c>
      <c r="ED202" s="2"/>
      <c r="EE202" s="2" t="s">
        <v>2546</v>
      </c>
      <c r="EF202" s="2">
        <v>40</v>
      </c>
      <c r="EG202" s="4">
        <v>3</v>
      </c>
      <c r="EH202" s="2" t="s">
        <v>28</v>
      </c>
      <c r="EI202" s="28" t="s">
        <v>2753</v>
      </c>
    </row>
    <row r="203" spans="84:139" ht="14.4">
      <c r="CF203" s="9">
        <v>2932401</v>
      </c>
      <c r="CG203" s="2">
        <v>290</v>
      </c>
      <c r="CH203" s="2" t="s">
        <v>621</v>
      </c>
      <c r="CI203" s="2" t="s">
        <v>175</v>
      </c>
      <c r="CJ203" s="2" t="s">
        <v>24</v>
      </c>
      <c r="CK203" s="2">
        <v>3</v>
      </c>
      <c r="CL203" s="2" t="s">
        <v>25</v>
      </c>
      <c r="CM203" s="2" t="s">
        <v>522</v>
      </c>
      <c r="CN203" s="2" t="s">
        <v>2546</v>
      </c>
      <c r="CO203" s="2" t="s">
        <v>28</v>
      </c>
      <c r="CP203" s="2">
        <v>5364624</v>
      </c>
      <c r="CQ203" s="2" t="s">
        <v>177</v>
      </c>
      <c r="CR203" s="2">
        <v>3</v>
      </c>
      <c r="CS203" s="2" t="s">
        <v>174</v>
      </c>
      <c r="CT203" s="2">
        <v>13</v>
      </c>
      <c r="CU203" s="2" t="s">
        <v>175</v>
      </c>
      <c r="CV203" s="2" t="s">
        <v>24</v>
      </c>
      <c r="CW203" s="2" t="s">
        <v>25</v>
      </c>
      <c r="CX203" s="2" t="s">
        <v>522</v>
      </c>
      <c r="CY203" s="2" t="s">
        <v>2546</v>
      </c>
      <c r="CZ203" s="2" t="s">
        <v>28</v>
      </c>
      <c r="DA203" s="4">
        <v>9044073127000</v>
      </c>
      <c r="DB203" s="2">
        <v>4407</v>
      </c>
      <c r="DC203" s="2">
        <v>3</v>
      </c>
      <c r="DD203" s="2" t="s">
        <v>174</v>
      </c>
      <c r="DE203" s="2">
        <v>13</v>
      </c>
      <c r="DF203" s="2" t="s">
        <v>175</v>
      </c>
      <c r="DG203" s="2" t="s">
        <v>24</v>
      </c>
      <c r="DH203" s="2" t="s">
        <v>25</v>
      </c>
      <c r="DI203" s="2" t="s">
        <v>522</v>
      </c>
      <c r="DJ203" s="2" t="s">
        <v>2546</v>
      </c>
      <c r="DK203" s="2" t="s">
        <v>28</v>
      </c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6" t="s">
        <v>620</v>
      </c>
      <c r="DW203" s="3" t="s">
        <v>174</v>
      </c>
      <c r="DX203" s="2">
        <v>13</v>
      </c>
      <c r="DY203" s="2" t="s">
        <v>175</v>
      </c>
      <c r="DZ203" s="2" t="s">
        <v>24</v>
      </c>
      <c r="EA203" s="2" t="s">
        <v>25</v>
      </c>
      <c r="EB203" s="2" t="s">
        <v>522</v>
      </c>
      <c r="EC203" s="2" t="s">
        <v>27</v>
      </c>
      <c r="ED203" s="2"/>
      <c r="EE203" s="2" t="s">
        <v>2546</v>
      </c>
      <c r="EF203" s="2">
        <v>40</v>
      </c>
      <c r="EG203" s="4">
        <v>3</v>
      </c>
      <c r="EH203" s="2" t="s">
        <v>28</v>
      </c>
      <c r="EI203" s="28" t="s">
        <v>2754</v>
      </c>
    </row>
    <row r="204" spans="84:139" ht="14.4">
      <c r="CF204" s="9">
        <v>2942501</v>
      </c>
      <c r="CG204" s="2">
        <v>290</v>
      </c>
      <c r="CH204" s="2" t="s">
        <v>623</v>
      </c>
      <c r="CI204" s="2" t="s">
        <v>175</v>
      </c>
      <c r="CJ204" s="2" t="s">
        <v>51</v>
      </c>
      <c r="CK204" s="2">
        <v>3</v>
      </c>
      <c r="CL204" s="2" t="s">
        <v>25</v>
      </c>
      <c r="CM204" s="2" t="s">
        <v>522</v>
      </c>
      <c r="CN204" s="2" t="s">
        <v>2546</v>
      </c>
      <c r="CO204" s="2" t="s">
        <v>28</v>
      </c>
      <c r="CP204" s="2">
        <v>5364631</v>
      </c>
      <c r="CQ204" s="2" t="s">
        <v>183</v>
      </c>
      <c r="CR204" s="2">
        <v>3</v>
      </c>
      <c r="CS204" s="2" t="s">
        <v>174</v>
      </c>
      <c r="CT204" s="2">
        <v>13</v>
      </c>
      <c r="CU204" s="2" t="s">
        <v>175</v>
      </c>
      <c r="CV204" s="2" t="s">
        <v>51</v>
      </c>
      <c r="CW204" s="2" t="s">
        <v>25</v>
      </c>
      <c r="CX204" s="2" t="s">
        <v>522</v>
      </c>
      <c r="CY204" s="2" t="s">
        <v>2546</v>
      </c>
      <c r="CZ204" s="2" t="s">
        <v>28</v>
      </c>
      <c r="DA204" s="4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6" t="s">
        <v>622</v>
      </c>
      <c r="DW204" s="3" t="s">
        <v>174</v>
      </c>
      <c r="DX204" s="2">
        <v>13</v>
      </c>
      <c r="DY204" s="2" t="s">
        <v>175</v>
      </c>
      <c r="DZ204" s="2" t="s">
        <v>51</v>
      </c>
      <c r="EA204" s="2" t="s">
        <v>25</v>
      </c>
      <c r="EB204" s="2" t="s">
        <v>522</v>
      </c>
      <c r="EC204" s="2" t="s">
        <v>27</v>
      </c>
      <c r="ED204" s="2"/>
      <c r="EE204" s="2" t="s">
        <v>2546</v>
      </c>
      <c r="EF204" s="2">
        <v>40</v>
      </c>
      <c r="EG204" s="4">
        <v>3</v>
      </c>
      <c r="EH204" s="2" t="s">
        <v>28</v>
      </c>
      <c r="EI204" s="28" t="s">
        <v>2755</v>
      </c>
    </row>
    <row r="205" spans="84:139" ht="14.4">
      <c r="CF205" s="9">
        <v>2942701</v>
      </c>
      <c r="CG205" s="2">
        <v>290</v>
      </c>
      <c r="CH205" s="2" t="s">
        <v>625</v>
      </c>
      <c r="CI205" s="2" t="s">
        <v>175</v>
      </c>
      <c r="CJ205" s="2" t="s">
        <v>36</v>
      </c>
      <c r="CK205" s="2">
        <v>3</v>
      </c>
      <c r="CL205" s="2" t="s">
        <v>25</v>
      </c>
      <c r="CM205" s="2" t="s">
        <v>522</v>
      </c>
      <c r="CN205" s="2" t="s">
        <v>2546</v>
      </c>
      <c r="CO205" s="2" t="s">
        <v>28</v>
      </c>
      <c r="CP205" s="2">
        <v>5364634</v>
      </c>
      <c r="CQ205" s="2" t="s">
        <v>186</v>
      </c>
      <c r="CR205" s="2">
        <v>3</v>
      </c>
      <c r="CS205" s="2" t="s">
        <v>174</v>
      </c>
      <c r="CT205" s="2">
        <v>13</v>
      </c>
      <c r="CU205" s="2" t="s">
        <v>175</v>
      </c>
      <c r="CV205" s="2" t="s">
        <v>36</v>
      </c>
      <c r="CW205" s="2" t="s">
        <v>25</v>
      </c>
      <c r="CX205" s="2" t="s">
        <v>522</v>
      </c>
      <c r="CY205" s="2" t="s">
        <v>2546</v>
      </c>
      <c r="CZ205" s="2" t="s">
        <v>28</v>
      </c>
      <c r="DA205" s="4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6" t="s">
        <v>624</v>
      </c>
      <c r="DW205" s="3" t="s">
        <v>174</v>
      </c>
      <c r="DX205" s="2">
        <v>13</v>
      </c>
      <c r="DY205" s="2" t="s">
        <v>175</v>
      </c>
      <c r="DZ205" s="2" t="s">
        <v>36</v>
      </c>
      <c r="EA205" s="2" t="s">
        <v>25</v>
      </c>
      <c r="EB205" s="2" t="s">
        <v>522</v>
      </c>
      <c r="EC205" s="2" t="s">
        <v>27</v>
      </c>
      <c r="ED205" s="2"/>
      <c r="EE205" s="2" t="s">
        <v>2546</v>
      </c>
      <c r="EF205" s="2">
        <v>40</v>
      </c>
      <c r="EG205" s="4">
        <v>3</v>
      </c>
      <c r="EH205" s="2" t="s">
        <v>28</v>
      </c>
      <c r="EI205" s="28" t="s">
        <v>2756</v>
      </c>
    </row>
    <row r="206" spans="84:139" ht="14.4">
      <c r="CF206" s="9">
        <v>2942601</v>
      </c>
      <c r="CG206" s="2">
        <v>290</v>
      </c>
      <c r="CH206" s="2" t="s">
        <v>627</v>
      </c>
      <c r="CI206" s="2" t="s">
        <v>188</v>
      </c>
      <c r="CJ206" s="2" t="s">
        <v>32</v>
      </c>
      <c r="CK206" s="2">
        <v>3</v>
      </c>
      <c r="CL206" s="2" t="s">
        <v>25</v>
      </c>
      <c r="CM206" s="2" t="s">
        <v>522</v>
      </c>
      <c r="CN206" s="2" t="s">
        <v>2546</v>
      </c>
      <c r="CO206" s="2" t="s">
        <v>28</v>
      </c>
      <c r="CP206" s="2">
        <v>5364641</v>
      </c>
      <c r="CQ206" s="2" t="s">
        <v>195</v>
      </c>
      <c r="CR206" s="2">
        <v>3</v>
      </c>
      <c r="CS206" s="2" t="s">
        <v>174</v>
      </c>
      <c r="CT206" s="2">
        <v>20</v>
      </c>
      <c r="CU206" s="2" t="s">
        <v>188</v>
      </c>
      <c r="CV206" s="2" t="s">
        <v>32</v>
      </c>
      <c r="CW206" s="2" t="s">
        <v>25</v>
      </c>
      <c r="CX206" s="2" t="s">
        <v>522</v>
      </c>
      <c r="CY206" s="2" t="s">
        <v>2546</v>
      </c>
      <c r="CZ206" s="2" t="s">
        <v>28</v>
      </c>
      <c r="DA206" s="4">
        <v>9044095127000</v>
      </c>
      <c r="DB206" s="2">
        <v>4409</v>
      </c>
      <c r="DC206" s="2">
        <v>3</v>
      </c>
      <c r="DD206" s="2" t="s">
        <v>174</v>
      </c>
      <c r="DE206" s="2">
        <v>20</v>
      </c>
      <c r="DF206" s="2" t="s">
        <v>188</v>
      </c>
      <c r="DG206" s="2" t="s">
        <v>32</v>
      </c>
      <c r="DH206" s="2" t="s">
        <v>25</v>
      </c>
      <c r="DI206" s="2" t="s">
        <v>522</v>
      </c>
      <c r="DJ206" s="2" t="s">
        <v>2546</v>
      </c>
      <c r="DK206" s="2" t="s">
        <v>28</v>
      </c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 t="s">
        <v>626</v>
      </c>
      <c r="DW206" s="3" t="s">
        <v>174</v>
      </c>
      <c r="DX206" s="2">
        <v>20</v>
      </c>
      <c r="DY206" s="2" t="s">
        <v>188</v>
      </c>
      <c r="DZ206" s="2" t="s">
        <v>32</v>
      </c>
      <c r="EA206" s="2" t="s">
        <v>25</v>
      </c>
      <c r="EB206" s="2" t="s">
        <v>522</v>
      </c>
      <c r="EC206" s="2" t="s">
        <v>27</v>
      </c>
      <c r="ED206" s="2"/>
      <c r="EE206" s="2" t="s">
        <v>2546</v>
      </c>
      <c r="EF206" s="2">
        <v>40</v>
      </c>
      <c r="EG206" s="4">
        <v>3</v>
      </c>
      <c r="EH206" s="2" t="s">
        <v>28</v>
      </c>
      <c r="EI206" s="28" t="s">
        <v>2757</v>
      </c>
    </row>
    <row r="207" spans="84:139" ht="14.4">
      <c r="CF207" s="9">
        <v>2927601</v>
      </c>
      <c r="CG207" s="2">
        <v>290</v>
      </c>
      <c r="CH207" s="2" t="s">
        <v>629</v>
      </c>
      <c r="CI207" s="2" t="s">
        <v>188</v>
      </c>
      <c r="CJ207" s="2" t="s">
        <v>41</v>
      </c>
      <c r="CK207" s="2">
        <v>3</v>
      </c>
      <c r="CL207" s="2" t="s">
        <v>25</v>
      </c>
      <c r="CM207" s="2" t="s">
        <v>522</v>
      </c>
      <c r="CN207" s="2" t="s">
        <v>2546</v>
      </c>
      <c r="CO207" s="2" t="s">
        <v>28</v>
      </c>
      <c r="CP207" s="2"/>
      <c r="CQ207" s="2" t="s">
        <v>102</v>
      </c>
      <c r="CR207" s="2" t="s">
        <v>102</v>
      </c>
      <c r="CS207" s="2" t="s">
        <v>102</v>
      </c>
      <c r="CT207" s="2" t="s">
        <v>102</v>
      </c>
      <c r="CU207" s="2" t="s">
        <v>102</v>
      </c>
      <c r="CV207" s="2" t="s">
        <v>102</v>
      </c>
      <c r="CW207" s="2" t="s">
        <v>102</v>
      </c>
      <c r="CX207" s="2" t="s">
        <v>102</v>
      </c>
      <c r="CY207" s="2" t="s">
        <v>102</v>
      </c>
      <c r="CZ207" s="2" t="s">
        <v>102</v>
      </c>
      <c r="DA207" s="4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6" t="s">
        <v>628</v>
      </c>
      <c r="DW207" s="3" t="s">
        <v>174</v>
      </c>
      <c r="DX207" s="2">
        <v>20</v>
      </c>
      <c r="DY207" s="2" t="s">
        <v>188</v>
      </c>
      <c r="DZ207" s="2" t="s">
        <v>41</v>
      </c>
      <c r="EA207" s="2" t="s">
        <v>25</v>
      </c>
      <c r="EB207" s="2" t="s">
        <v>522</v>
      </c>
      <c r="EC207" s="2" t="s">
        <v>27</v>
      </c>
      <c r="ED207" s="2"/>
      <c r="EE207" s="2" t="s">
        <v>2546</v>
      </c>
      <c r="EF207" s="2">
        <v>40</v>
      </c>
      <c r="EG207" s="4">
        <v>3</v>
      </c>
      <c r="EH207" s="2" t="s">
        <v>28</v>
      </c>
      <c r="EI207" s="28" t="s">
        <v>2758</v>
      </c>
    </row>
    <row r="208" spans="84:139" ht="14.4">
      <c r="CF208" s="9">
        <v>2932601</v>
      </c>
      <c r="CG208" s="2">
        <v>290</v>
      </c>
      <c r="CH208" s="2" t="s">
        <v>631</v>
      </c>
      <c r="CI208" s="2" t="s">
        <v>188</v>
      </c>
      <c r="CJ208" s="2" t="s">
        <v>24</v>
      </c>
      <c r="CK208" s="2">
        <v>3</v>
      </c>
      <c r="CL208" s="2" t="s">
        <v>25</v>
      </c>
      <c r="CM208" s="2" t="s">
        <v>522</v>
      </c>
      <c r="CN208" s="2" t="s">
        <v>2546</v>
      </c>
      <c r="CO208" s="2" t="s">
        <v>28</v>
      </c>
      <c r="CP208" s="2">
        <v>5364637</v>
      </c>
      <c r="CQ208" s="2" t="s">
        <v>192</v>
      </c>
      <c r="CR208" s="2">
        <v>3</v>
      </c>
      <c r="CS208" s="2" t="s">
        <v>174</v>
      </c>
      <c r="CT208" s="2">
        <v>20</v>
      </c>
      <c r="CU208" s="2" t="s">
        <v>188</v>
      </c>
      <c r="CV208" s="2" t="s">
        <v>24</v>
      </c>
      <c r="CW208" s="2" t="s">
        <v>25</v>
      </c>
      <c r="CX208" s="2" t="s">
        <v>522</v>
      </c>
      <c r="CY208" s="2" t="s">
        <v>2546</v>
      </c>
      <c r="CZ208" s="2" t="s">
        <v>28</v>
      </c>
      <c r="DA208" s="4">
        <v>9044093127000</v>
      </c>
      <c r="DB208" s="2">
        <v>4409</v>
      </c>
      <c r="DC208" s="2">
        <v>3</v>
      </c>
      <c r="DD208" s="2" t="s">
        <v>174</v>
      </c>
      <c r="DE208" s="2">
        <v>20</v>
      </c>
      <c r="DF208" s="2" t="s">
        <v>188</v>
      </c>
      <c r="DG208" s="2" t="s">
        <v>24</v>
      </c>
      <c r="DH208" s="2" t="s">
        <v>25</v>
      </c>
      <c r="DI208" s="2" t="s">
        <v>522</v>
      </c>
      <c r="DJ208" s="2" t="s">
        <v>2546</v>
      </c>
      <c r="DK208" s="2" t="s">
        <v>28</v>
      </c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6" t="s">
        <v>630</v>
      </c>
      <c r="DW208" s="3" t="s">
        <v>174</v>
      </c>
      <c r="DX208" s="2">
        <v>20</v>
      </c>
      <c r="DY208" s="2" t="s">
        <v>188</v>
      </c>
      <c r="DZ208" s="2" t="s">
        <v>24</v>
      </c>
      <c r="EA208" s="2" t="s">
        <v>25</v>
      </c>
      <c r="EB208" s="2" t="s">
        <v>522</v>
      </c>
      <c r="EC208" s="2" t="s">
        <v>27</v>
      </c>
      <c r="ED208" s="2"/>
      <c r="EE208" s="2" t="s">
        <v>2546</v>
      </c>
      <c r="EF208" s="2">
        <v>40</v>
      </c>
      <c r="EG208" s="4">
        <v>3</v>
      </c>
      <c r="EH208" s="2" t="s">
        <v>28</v>
      </c>
      <c r="EI208" s="28" t="s">
        <v>2759</v>
      </c>
    </row>
    <row r="209" spans="84:139" ht="14.4">
      <c r="CF209" s="9">
        <v>2942901</v>
      </c>
      <c r="CG209" s="2">
        <v>290</v>
      </c>
      <c r="CH209" s="2" t="s">
        <v>633</v>
      </c>
      <c r="CI209" s="2" t="s">
        <v>188</v>
      </c>
      <c r="CJ209" s="2" t="s">
        <v>51</v>
      </c>
      <c r="CK209" s="2">
        <v>3</v>
      </c>
      <c r="CL209" s="2" t="s">
        <v>25</v>
      </c>
      <c r="CM209" s="2" t="s">
        <v>522</v>
      </c>
      <c r="CN209" s="2" t="s">
        <v>2546</v>
      </c>
      <c r="CO209" s="2" t="s">
        <v>28</v>
      </c>
      <c r="CP209" s="2">
        <v>5364645</v>
      </c>
      <c r="CQ209" s="2" t="s">
        <v>198</v>
      </c>
      <c r="CR209" s="2">
        <v>3</v>
      </c>
      <c r="CS209" s="2" t="s">
        <v>174</v>
      </c>
      <c r="CT209" s="2">
        <v>20</v>
      </c>
      <c r="CU209" s="2" t="s">
        <v>188</v>
      </c>
      <c r="CV209" s="2" t="s">
        <v>51</v>
      </c>
      <c r="CW209" s="2" t="s">
        <v>25</v>
      </c>
      <c r="CX209" s="2" t="s">
        <v>522</v>
      </c>
      <c r="CY209" s="2" t="s">
        <v>2546</v>
      </c>
      <c r="CZ209" s="2" t="s">
        <v>28</v>
      </c>
      <c r="DA209" s="4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6" t="s">
        <v>632</v>
      </c>
      <c r="DW209" s="3" t="s">
        <v>174</v>
      </c>
      <c r="DX209" s="2">
        <v>20</v>
      </c>
      <c r="DY209" s="2" t="s">
        <v>188</v>
      </c>
      <c r="DZ209" s="2" t="s">
        <v>51</v>
      </c>
      <c r="EA209" s="2" t="s">
        <v>25</v>
      </c>
      <c r="EB209" s="2" t="s">
        <v>522</v>
      </c>
      <c r="EC209" s="2" t="s">
        <v>27</v>
      </c>
      <c r="ED209" s="2"/>
      <c r="EE209" s="2" t="s">
        <v>2546</v>
      </c>
      <c r="EF209" s="2">
        <v>40</v>
      </c>
      <c r="EG209" s="4">
        <v>3</v>
      </c>
      <c r="EH209" s="2" t="s">
        <v>28</v>
      </c>
      <c r="EI209" s="28" t="s">
        <v>2760</v>
      </c>
    </row>
    <row r="210" spans="84:139" ht="14.4">
      <c r="CF210" s="9">
        <v>2943001</v>
      </c>
      <c r="CG210" s="2">
        <v>290</v>
      </c>
      <c r="CH210" s="2" t="s">
        <v>635</v>
      </c>
      <c r="CI210" s="2" t="s">
        <v>188</v>
      </c>
      <c r="CJ210" s="2" t="s">
        <v>36</v>
      </c>
      <c r="CK210" s="2">
        <v>3</v>
      </c>
      <c r="CL210" s="2" t="s">
        <v>25</v>
      </c>
      <c r="CM210" s="2" t="s">
        <v>522</v>
      </c>
      <c r="CN210" s="2" t="s">
        <v>2546</v>
      </c>
      <c r="CO210" s="2" t="s">
        <v>28</v>
      </c>
      <c r="CP210" s="2">
        <v>5364648</v>
      </c>
      <c r="CQ210" s="2" t="s">
        <v>201</v>
      </c>
      <c r="CR210" s="2">
        <v>3</v>
      </c>
      <c r="CS210" s="2" t="s">
        <v>174</v>
      </c>
      <c r="CT210" s="2">
        <v>20</v>
      </c>
      <c r="CU210" s="2" t="s">
        <v>188</v>
      </c>
      <c r="CV210" s="2" t="s">
        <v>36</v>
      </c>
      <c r="CW210" s="2" t="s">
        <v>25</v>
      </c>
      <c r="CX210" s="2" t="s">
        <v>522</v>
      </c>
      <c r="CY210" s="2" t="s">
        <v>2546</v>
      </c>
      <c r="CZ210" s="2" t="s">
        <v>28</v>
      </c>
      <c r="DA210" s="4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6" t="s">
        <v>634</v>
      </c>
      <c r="DW210" s="3" t="s">
        <v>174</v>
      </c>
      <c r="DX210" s="2">
        <v>20</v>
      </c>
      <c r="DY210" s="2" t="s">
        <v>188</v>
      </c>
      <c r="DZ210" s="2" t="s">
        <v>36</v>
      </c>
      <c r="EA210" s="2" t="s">
        <v>25</v>
      </c>
      <c r="EB210" s="2" t="s">
        <v>522</v>
      </c>
      <c r="EC210" s="2" t="s">
        <v>27</v>
      </c>
      <c r="ED210" s="2"/>
      <c r="EE210" s="2" t="s">
        <v>2546</v>
      </c>
      <c r="EF210" s="2">
        <v>40</v>
      </c>
      <c r="EG210" s="4">
        <v>3</v>
      </c>
      <c r="EH210" s="2" t="s">
        <v>28</v>
      </c>
      <c r="EI210" s="28" t="s">
        <v>2761</v>
      </c>
    </row>
    <row r="211" spans="84:139" ht="14.4">
      <c r="CF211" s="9">
        <v>2930001</v>
      </c>
      <c r="CG211" s="2">
        <v>290</v>
      </c>
      <c r="CH211" s="2" t="s">
        <v>637</v>
      </c>
      <c r="CI211" s="2" t="s">
        <v>204</v>
      </c>
      <c r="CJ211" s="2" t="s">
        <v>24</v>
      </c>
      <c r="CK211" s="2">
        <v>3</v>
      </c>
      <c r="CL211" s="2" t="s">
        <v>25</v>
      </c>
      <c r="CM211" s="2" t="s">
        <v>522</v>
      </c>
      <c r="CN211" s="2" t="s">
        <v>2546</v>
      </c>
      <c r="CO211" s="2" t="s">
        <v>28</v>
      </c>
      <c r="CP211" s="2">
        <v>5364451</v>
      </c>
      <c r="CQ211" s="2" t="s">
        <v>206</v>
      </c>
      <c r="CR211" s="2">
        <v>3</v>
      </c>
      <c r="CS211" s="2" t="s">
        <v>203</v>
      </c>
      <c r="CT211" s="2">
        <v>20</v>
      </c>
      <c r="CU211" s="2" t="s">
        <v>204</v>
      </c>
      <c r="CV211" s="2" t="s">
        <v>24</v>
      </c>
      <c r="CW211" s="2" t="s">
        <v>25</v>
      </c>
      <c r="CX211" s="2" t="s">
        <v>522</v>
      </c>
      <c r="CY211" s="2" t="s">
        <v>2546</v>
      </c>
      <c r="CZ211" s="2" t="s">
        <v>28</v>
      </c>
      <c r="DA211" s="4">
        <v>9044073063500</v>
      </c>
      <c r="DB211" s="2">
        <v>4407</v>
      </c>
      <c r="DC211" s="2">
        <v>3</v>
      </c>
      <c r="DD211" s="2" t="s">
        <v>203</v>
      </c>
      <c r="DE211" s="2">
        <v>20</v>
      </c>
      <c r="DF211" s="2" t="s">
        <v>204</v>
      </c>
      <c r="DG211" s="2" t="s">
        <v>24</v>
      </c>
      <c r="DH211" s="2" t="s">
        <v>25</v>
      </c>
      <c r="DI211" s="2" t="s">
        <v>522</v>
      </c>
      <c r="DJ211" s="2" t="s">
        <v>2546</v>
      </c>
      <c r="DK211" s="2" t="s">
        <v>28</v>
      </c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 t="s">
        <v>636</v>
      </c>
      <c r="DW211" s="3" t="s">
        <v>203</v>
      </c>
      <c r="DX211" s="2">
        <v>20</v>
      </c>
      <c r="DY211" s="2" t="s">
        <v>204</v>
      </c>
      <c r="DZ211" s="2" t="s">
        <v>24</v>
      </c>
      <c r="EA211" s="2" t="s">
        <v>25</v>
      </c>
      <c r="EB211" s="2" t="s">
        <v>522</v>
      </c>
      <c r="EC211" s="2" t="s">
        <v>27</v>
      </c>
      <c r="ED211" s="2"/>
      <c r="EE211" s="2" t="s">
        <v>2546</v>
      </c>
      <c r="EF211" s="2">
        <v>40</v>
      </c>
      <c r="EG211" s="4">
        <v>3</v>
      </c>
      <c r="EH211" s="2" t="s">
        <v>28</v>
      </c>
      <c r="EI211" s="28" t="s">
        <v>2762</v>
      </c>
    </row>
    <row r="212" spans="84:139" ht="14.4">
      <c r="CF212" s="9">
        <v>2940001</v>
      </c>
      <c r="CG212" s="2">
        <v>290</v>
      </c>
      <c r="CH212" s="2" t="s">
        <v>639</v>
      </c>
      <c r="CI212" s="2" t="s">
        <v>204</v>
      </c>
      <c r="CJ212" s="2" t="s">
        <v>32</v>
      </c>
      <c r="CK212" s="2">
        <v>3</v>
      </c>
      <c r="CL212" s="2" t="s">
        <v>25</v>
      </c>
      <c r="CM212" s="2" t="s">
        <v>522</v>
      </c>
      <c r="CN212" s="2" t="s">
        <v>2546</v>
      </c>
      <c r="CO212" s="2" t="s">
        <v>28</v>
      </c>
      <c r="CP212" s="2">
        <v>5364455</v>
      </c>
      <c r="CQ212" s="2" t="s">
        <v>209</v>
      </c>
      <c r="CR212" s="2">
        <v>3</v>
      </c>
      <c r="CS212" s="2" t="s">
        <v>203</v>
      </c>
      <c r="CT212" s="2">
        <v>20</v>
      </c>
      <c r="CU212" s="2" t="s">
        <v>204</v>
      </c>
      <c r="CV212" s="2" t="s">
        <v>32</v>
      </c>
      <c r="CW212" s="2" t="s">
        <v>25</v>
      </c>
      <c r="CX212" s="2" t="s">
        <v>522</v>
      </c>
      <c r="CY212" s="2" t="s">
        <v>2546</v>
      </c>
      <c r="CZ212" s="2" t="s">
        <v>28</v>
      </c>
      <c r="DA212" s="4">
        <v>9044075063500</v>
      </c>
      <c r="DB212" s="2">
        <v>4407</v>
      </c>
      <c r="DC212" s="2">
        <v>3</v>
      </c>
      <c r="DD212" s="2" t="s">
        <v>203</v>
      </c>
      <c r="DE212" s="2">
        <v>20</v>
      </c>
      <c r="DF212" s="2" t="s">
        <v>204</v>
      </c>
      <c r="DG212" s="2" t="s">
        <v>32</v>
      </c>
      <c r="DH212" s="2" t="s">
        <v>25</v>
      </c>
      <c r="DI212" s="2" t="s">
        <v>522</v>
      </c>
      <c r="DJ212" s="2" t="s">
        <v>2546</v>
      </c>
      <c r="DK212" s="2" t="s">
        <v>28</v>
      </c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 t="s">
        <v>638</v>
      </c>
      <c r="DW212" s="3" t="s">
        <v>203</v>
      </c>
      <c r="DX212" s="2">
        <v>20</v>
      </c>
      <c r="DY212" s="2" t="s">
        <v>204</v>
      </c>
      <c r="DZ212" s="2" t="s">
        <v>32</v>
      </c>
      <c r="EA212" s="2" t="s">
        <v>25</v>
      </c>
      <c r="EB212" s="2" t="s">
        <v>522</v>
      </c>
      <c r="EC212" s="2" t="s">
        <v>27</v>
      </c>
      <c r="ED212" s="2"/>
      <c r="EE212" s="2" t="s">
        <v>2546</v>
      </c>
      <c r="EF212" s="2">
        <v>40</v>
      </c>
      <c r="EG212" s="4">
        <v>3</v>
      </c>
      <c r="EH212" s="2" t="s">
        <v>28</v>
      </c>
      <c r="EI212" s="28" t="s">
        <v>2763</v>
      </c>
    </row>
    <row r="213" spans="84:139" ht="14.4">
      <c r="CF213" s="9">
        <v>2940301</v>
      </c>
      <c r="CG213" s="2">
        <v>290</v>
      </c>
      <c r="CH213" s="2" t="s">
        <v>641</v>
      </c>
      <c r="CI213" s="2" t="s">
        <v>204</v>
      </c>
      <c r="CJ213" s="2" t="s">
        <v>36</v>
      </c>
      <c r="CK213" s="2">
        <v>3</v>
      </c>
      <c r="CL213" s="2" t="s">
        <v>25</v>
      </c>
      <c r="CM213" s="2" t="s">
        <v>522</v>
      </c>
      <c r="CN213" s="2" t="s">
        <v>2546</v>
      </c>
      <c r="CO213" s="2" t="s">
        <v>28</v>
      </c>
      <c r="CP213" s="2">
        <v>5364481</v>
      </c>
      <c r="CQ213" s="2" t="s">
        <v>212</v>
      </c>
      <c r="CR213" s="2">
        <v>3</v>
      </c>
      <c r="CS213" s="2" t="s">
        <v>203</v>
      </c>
      <c r="CT213" s="2">
        <v>20</v>
      </c>
      <c r="CU213" s="2" t="s">
        <v>204</v>
      </c>
      <c r="CV213" s="2" t="s">
        <v>36</v>
      </c>
      <c r="CW213" s="2" t="s">
        <v>25</v>
      </c>
      <c r="CX213" s="2" t="s">
        <v>522</v>
      </c>
      <c r="CY213" s="2" t="s">
        <v>2546</v>
      </c>
      <c r="CZ213" s="2" t="s">
        <v>28</v>
      </c>
      <c r="DA213" s="4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6" t="s">
        <v>640</v>
      </c>
      <c r="DW213" s="3" t="s">
        <v>203</v>
      </c>
      <c r="DX213" s="2">
        <v>20</v>
      </c>
      <c r="DY213" s="2" t="s">
        <v>204</v>
      </c>
      <c r="DZ213" s="2" t="s">
        <v>36</v>
      </c>
      <c r="EA213" s="2" t="s">
        <v>25</v>
      </c>
      <c r="EB213" s="2" t="s">
        <v>522</v>
      </c>
      <c r="EC213" s="2" t="s">
        <v>27</v>
      </c>
      <c r="ED213" s="2"/>
      <c r="EE213" s="2" t="s">
        <v>2546</v>
      </c>
      <c r="EF213" s="2">
        <v>40</v>
      </c>
      <c r="EG213" s="4">
        <v>3</v>
      </c>
      <c r="EH213" s="2" t="s">
        <v>28</v>
      </c>
      <c r="EI213" s="28" t="s">
        <v>2764</v>
      </c>
    </row>
    <row r="214" spans="84:139" ht="14.4">
      <c r="CF214" s="9">
        <v>2930401</v>
      </c>
      <c r="CG214" s="2">
        <v>290</v>
      </c>
      <c r="CH214" s="2" t="s">
        <v>643</v>
      </c>
      <c r="CI214" s="2" t="s">
        <v>214</v>
      </c>
      <c r="CJ214" s="2" t="s">
        <v>24</v>
      </c>
      <c r="CK214" s="2">
        <v>3</v>
      </c>
      <c r="CL214" s="2" t="s">
        <v>25</v>
      </c>
      <c r="CM214" s="2" t="s">
        <v>522</v>
      </c>
      <c r="CN214" s="2" t="s">
        <v>2546</v>
      </c>
      <c r="CO214" s="2" t="s">
        <v>28</v>
      </c>
      <c r="CP214" s="2">
        <v>5364484</v>
      </c>
      <c r="CQ214" s="2" t="s">
        <v>218</v>
      </c>
      <c r="CR214" s="2">
        <v>3</v>
      </c>
      <c r="CS214" s="2" t="s">
        <v>203</v>
      </c>
      <c r="CT214" s="2">
        <v>28</v>
      </c>
      <c r="CU214" s="2" t="s">
        <v>214</v>
      </c>
      <c r="CV214" s="2" t="s">
        <v>24</v>
      </c>
      <c r="CW214" s="2" t="s">
        <v>25</v>
      </c>
      <c r="CX214" s="2" t="s">
        <v>522</v>
      </c>
      <c r="CY214" s="2" t="s">
        <v>2546</v>
      </c>
      <c r="CZ214" s="2" t="s">
        <v>28</v>
      </c>
      <c r="DA214" s="4">
        <v>9044093063500</v>
      </c>
      <c r="DB214" s="2">
        <v>4409</v>
      </c>
      <c r="DC214" s="2">
        <v>3</v>
      </c>
      <c r="DD214" s="2" t="s">
        <v>203</v>
      </c>
      <c r="DE214" s="2">
        <v>28</v>
      </c>
      <c r="DF214" s="2" t="s">
        <v>214</v>
      </c>
      <c r="DG214" s="2" t="s">
        <v>24</v>
      </c>
      <c r="DH214" s="2" t="s">
        <v>25</v>
      </c>
      <c r="DI214" s="2" t="s">
        <v>522</v>
      </c>
      <c r="DJ214" s="2" t="s">
        <v>2546</v>
      </c>
      <c r="DK214" s="2" t="s">
        <v>28</v>
      </c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 t="s">
        <v>642</v>
      </c>
      <c r="DW214" s="3" t="s">
        <v>203</v>
      </c>
      <c r="DX214" s="2">
        <v>28</v>
      </c>
      <c r="DY214" s="2" t="s">
        <v>214</v>
      </c>
      <c r="DZ214" s="2" t="s">
        <v>24</v>
      </c>
      <c r="EA214" s="2" t="s">
        <v>25</v>
      </c>
      <c r="EB214" s="2" t="s">
        <v>522</v>
      </c>
      <c r="EC214" s="2" t="s">
        <v>27</v>
      </c>
      <c r="ED214" s="2"/>
      <c r="EE214" s="2" t="s">
        <v>2546</v>
      </c>
      <c r="EF214" s="2">
        <v>40</v>
      </c>
      <c r="EG214" s="4">
        <v>3</v>
      </c>
      <c r="EH214" s="2" t="s">
        <v>28</v>
      </c>
      <c r="EI214" s="28" t="s">
        <v>2765</v>
      </c>
    </row>
    <row r="215" spans="84:139" ht="14.4">
      <c r="CF215" s="9">
        <v>2935401</v>
      </c>
      <c r="CG215" s="2">
        <v>290</v>
      </c>
      <c r="CH215" s="2" t="s">
        <v>645</v>
      </c>
      <c r="CI215" s="2" t="s">
        <v>214</v>
      </c>
      <c r="CJ215" s="2" t="s">
        <v>85</v>
      </c>
      <c r="CK215" s="2">
        <v>3</v>
      </c>
      <c r="CL215" s="2" t="s">
        <v>25</v>
      </c>
      <c r="CM215" s="2" t="s">
        <v>522</v>
      </c>
      <c r="CN215" s="2" t="s">
        <v>2546</v>
      </c>
      <c r="CO215" s="2" t="s">
        <v>28</v>
      </c>
      <c r="CP215" s="2">
        <v>5364488</v>
      </c>
      <c r="CQ215" s="2" t="s">
        <v>221</v>
      </c>
      <c r="CR215" s="2">
        <v>3</v>
      </c>
      <c r="CS215" s="2" t="s">
        <v>203</v>
      </c>
      <c r="CT215" s="2">
        <v>28</v>
      </c>
      <c r="CU215" s="2" t="s">
        <v>214</v>
      </c>
      <c r="CV215" s="2" t="s">
        <v>85</v>
      </c>
      <c r="CW215" s="2" t="s">
        <v>25</v>
      </c>
      <c r="CX215" s="2" t="s">
        <v>522</v>
      </c>
      <c r="CY215" s="2" t="s">
        <v>2546</v>
      </c>
      <c r="CZ215" s="2" t="s">
        <v>28</v>
      </c>
      <c r="DA215" s="4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 t="s">
        <v>644</v>
      </c>
      <c r="DW215" s="3" t="s">
        <v>203</v>
      </c>
      <c r="DX215" s="2">
        <v>28</v>
      </c>
      <c r="DY215" s="2" t="s">
        <v>214</v>
      </c>
      <c r="DZ215" s="2" t="s">
        <v>85</v>
      </c>
      <c r="EA215" s="2" t="s">
        <v>25</v>
      </c>
      <c r="EB215" s="2" t="s">
        <v>522</v>
      </c>
      <c r="EC215" s="2" t="s">
        <v>27</v>
      </c>
      <c r="ED215" s="2"/>
      <c r="EE215" s="2" t="s">
        <v>2546</v>
      </c>
      <c r="EF215" s="2">
        <v>40</v>
      </c>
      <c r="EG215" s="4">
        <v>3</v>
      </c>
      <c r="EH215" s="2" t="s">
        <v>28</v>
      </c>
      <c r="EI215" s="28" t="s">
        <v>2766</v>
      </c>
    </row>
    <row r="216" spans="84:139" ht="14.4">
      <c r="CF216" s="9">
        <v>2940701</v>
      </c>
      <c r="CG216" s="2">
        <v>290</v>
      </c>
      <c r="CH216" s="2" t="s">
        <v>647</v>
      </c>
      <c r="CI216" s="2" t="s">
        <v>214</v>
      </c>
      <c r="CJ216" s="2" t="s">
        <v>36</v>
      </c>
      <c r="CK216" s="2">
        <v>3</v>
      </c>
      <c r="CL216" s="2" t="s">
        <v>25</v>
      </c>
      <c r="CM216" s="2" t="s">
        <v>522</v>
      </c>
      <c r="CN216" s="2" t="s">
        <v>2546</v>
      </c>
      <c r="CO216" s="2" t="s">
        <v>28</v>
      </c>
      <c r="CP216" s="2">
        <v>5364499</v>
      </c>
      <c r="CQ216" s="2" t="s">
        <v>230</v>
      </c>
      <c r="CR216" s="2">
        <v>3</v>
      </c>
      <c r="CS216" s="2" t="s">
        <v>203</v>
      </c>
      <c r="CT216" s="2">
        <v>28</v>
      </c>
      <c r="CU216" s="2" t="s">
        <v>214</v>
      </c>
      <c r="CV216" s="2" t="s">
        <v>36</v>
      </c>
      <c r="CW216" s="2" t="s">
        <v>25</v>
      </c>
      <c r="CX216" s="2" t="s">
        <v>522</v>
      </c>
      <c r="CY216" s="2" t="s">
        <v>2546</v>
      </c>
      <c r="CZ216" s="2" t="s">
        <v>28</v>
      </c>
      <c r="DA216" s="4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6" t="s">
        <v>646</v>
      </c>
      <c r="DW216" s="3" t="s">
        <v>203</v>
      </c>
      <c r="DX216" s="2">
        <v>28</v>
      </c>
      <c r="DY216" s="2" t="s">
        <v>214</v>
      </c>
      <c r="DZ216" s="2" t="s">
        <v>36</v>
      </c>
      <c r="EA216" s="2" t="s">
        <v>25</v>
      </c>
      <c r="EB216" s="2" t="s">
        <v>522</v>
      </c>
      <c r="EC216" s="2" t="s">
        <v>27</v>
      </c>
      <c r="ED216" s="2"/>
      <c r="EE216" s="2" t="s">
        <v>2546</v>
      </c>
      <c r="EF216" s="2">
        <v>40</v>
      </c>
      <c r="EG216" s="4">
        <v>3</v>
      </c>
      <c r="EH216" s="2" t="s">
        <v>28</v>
      </c>
      <c r="EI216" s="28" t="s">
        <v>2767</v>
      </c>
    </row>
    <row r="217" spans="84:139" ht="14.4">
      <c r="CF217" s="9">
        <v>2930301</v>
      </c>
      <c r="CG217" s="2">
        <v>290</v>
      </c>
      <c r="CH217" s="2" t="s">
        <v>649</v>
      </c>
      <c r="CI217" s="2" t="s">
        <v>214</v>
      </c>
      <c r="CJ217" s="2" t="s">
        <v>41</v>
      </c>
      <c r="CK217" s="2">
        <v>3</v>
      </c>
      <c r="CL217" s="2" t="s">
        <v>25</v>
      </c>
      <c r="CM217" s="2" t="s">
        <v>522</v>
      </c>
      <c r="CN217" s="2" t="s">
        <v>2546</v>
      </c>
      <c r="CO217" s="2" t="s">
        <v>28</v>
      </c>
      <c r="CP217" s="2"/>
      <c r="CQ217" s="2" t="s">
        <v>102</v>
      </c>
      <c r="CR217" s="2" t="s">
        <v>102</v>
      </c>
      <c r="CS217" s="2" t="s">
        <v>102</v>
      </c>
      <c r="CT217" s="2" t="s">
        <v>102</v>
      </c>
      <c r="CU217" s="2" t="s">
        <v>102</v>
      </c>
      <c r="CV217" s="2" t="s">
        <v>102</v>
      </c>
      <c r="CW217" s="2" t="s">
        <v>102</v>
      </c>
      <c r="CX217" s="2" t="s">
        <v>102</v>
      </c>
      <c r="CY217" s="2" t="s">
        <v>102</v>
      </c>
      <c r="CZ217" s="2" t="s">
        <v>102</v>
      </c>
      <c r="DA217" s="4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6" t="s">
        <v>648</v>
      </c>
      <c r="DW217" s="3" t="s">
        <v>203</v>
      </c>
      <c r="DX217" s="2">
        <v>28</v>
      </c>
      <c r="DY217" s="2" t="s">
        <v>214</v>
      </c>
      <c r="DZ217" s="2" t="s">
        <v>41</v>
      </c>
      <c r="EA217" s="2" t="s">
        <v>25</v>
      </c>
      <c r="EB217" s="2" t="s">
        <v>522</v>
      </c>
      <c r="EC217" s="2" t="s">
        <v>27</v>
      </c>
      <c r="ED217" s="2"/>
      <c r="EE217" s="2" t="s">
        <v>2546</v>
      </c>
      <c r="EF217" s="2">
        <v>40</v>
      </c>
      <c r="EG217" s="4">
        <v>3</v>
      </c>
      <c r="EH217" s="2" t="s">
        <v>28</v>
      </c>
      <c r="EI217" s="28" t="s">
        <v>2768</v>
      </c>
    </row>
    <row r="218" spans="84:139" ht="14.4">
      <c r="CF218" s="9">
        <v>2940401</v>
      </c>
      <c r="CG218" s="2">
        <v>290</v>
      </c>
      <c r="CH218" s="2" t="s">
        <v>651</v>
      </c>
      <c r="CI218" s="2" t="s">
        <v>214</v>
      </c>
      <c r="CJ218" s="2" t="s">
        <v>32</v>
      </c>
      <c r="CK218" s="2">
        <v>3</v>
      </c>
      <c r="CL218" s="2" t="s">
        <v>25</v>
      </c>
      <c r="CM218" s="2" t="s">
        <v>522</v>
      </c>
      <c r="CN218" s="2" t="s">
        <v>2546</v>
      </c>
      <c r="CO218" s="2" t="s">
        <v>28</v>
      </c>
      <c r="CP218" s="2">
        <v>5364491</v>
      </c>
      <c r="CQ218" s="2" t="s">
        <v>224</v>
      </c>
      <c r="CR218" s="2">
        <v>3</v>
      </c>
      <c r="CS218" s="2" t="s">
        <v>203</v>
      </c>
      <c r="CT218" s="2">
        <v>28</v>
      </c>
      <c r="CU218" s="2" t="s">
        <v>214</v>
      </c>
      <c r="CV218" s="2" t="s">
        <v>32</v>
      </c>
      <c r="CW218" s="2" t="s">
        <v>25</v>
      </c>
      <c r="CX218" s="2" t="s">
        <v>522</v>
      </c>
      <c r="CY218" s="2" t="s">
        <v>2546</v>
      </c>
      <c r="CZ218" s="2" t="s">
        <v>28</v>
      </c>
      <c r="DA218" s="4">
        <v>9044095063500</v>
      </c>
      <c r="DB218" s="2">
        <v>4409</v>
      </c>
      <c r="DC218" s="2">
        <v>3</v>
      </c>
      <c r="DD218" s="2" t="s">
        <v>203</v>
      </c>
      <c r="DE218" s="2">
        <v>28</v>
      </c>
      <c r="DF218" s="2" t="s">
        <v>214</v>
      </c>
      <c r="DG218" s="2" t="s">
        <v>32</v>
      </c>
      <c r="DH218" s="2" t="s">
        <v>25</v>
      </c>
      <c r="DI218" s="2" t="s">
        <v>522</v>
      </c>
      <c r="DJ218" s="2" t="s">
        <v>2546</v>
      </c>
      <c r="DK218" s="2" t="s">
        <v>28</v>
      </c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6" t="s">
        <v>650</v>
      </c>
      <c r="DW218" s="3" t="s">
        <v>203</v>
      </c>
      <c r="DX218" s="2">
        <v>28</v>
      </c>
      <c r="DY218" s="2" t="s">
        <v>214</v>
      </c>
      <c r="DZ218" s="2" t="s">
        <v>32</v>
      </c>
      <c r="EA218" s="2" t="s">
        <v>25</v>
      </c>
      <c r="EB218" s="2" t="s">
        <v>522</v>
      </c>
      <c r="EC218" s="2" t="s">
        <v>27</v>
      </c>
      <c r="ED218" s="2"/>
      <c r="EE218" s="2" t="s">
        <v>2546</v>
      </c>
      <c r="EF218" s="2">
        <v>40</v>
      </c>
      <c r="EG218" s="4">
        <v>3</v>
      </c>
      <c r="EH218" s="2" t="s">
        <v>28</v>
      </c>
      <c r="EI218" s="28" t="s">
        <v>2769</v>
      </c>
    </row>
    <row r="219" spans="84:139" ht="14.4">
      <c r="CF219" s="9">
        <v>2940601</v>
      </c>
      <c r="CG219" s="2">
        <v>290</v>
      </c>
      <c r="CH219" s="2" t="s">
        <v>653</v>
      </c>
      <c r="CI219" s="2" t="s">
        <v>214</v>
      </c>
      <c r="CJ219" s="2" t="s">
        <v>51</v>
      </c>
      <c r="CK219" s="2">
        <v>3</v>
      </c>
      <c r="CL219" s="2" t="s">
        <v>25</v>
      </c>
      <c r="CM219" s="2" t="s">
        <v>522</v>
      </c>
      <c r="CN219" s="2" t="s">
        <v>2546</v>
      </c>
      <c r="CO219" s="2" t="s">
        <v>28</v>
      </c>
      <c r="CP219" s="2">
        <v>5364495</v>
      </c>
      <c r="CQ219" s="2" t="s">
        <v>227</v>
      </c>
      <c r="CR219" s="2">
        <v>3</v>
      </c>
      <c r="CS219" s="2" t="s">
        <v>203</v>
      </c>
      <c r="CT219" s="2">
        <v>28</v>
      </c>
      <c r="CU219" s="2" t="s">
        <v>214</v>
      </c>
      <c r="CV219" s="2" t="s">
        <v>51</v>
      </c>
      <c r="CW219" s="2" t="s">
        <v>25</v>
      </c>
      <c r="CX219" s="2" t="s">
        <v>522</v>
      </c>
      <c r="CY219" s="2" t="s">
        <v>2546</v>
      </c>
      <c r="CZ219" s="2" t="s">
        <v>28</v>
      </c>
      <c r="DA219" s="4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6" t="s">
        <v>652</v>
      </c>
      <c r="DW219" s="3" t="s">
        <v>203</v>
      </c>
      <c r="DX219" s="2">
        <v>28</v>
      </c>
      <c r="DY219" s="2" t="s">
        <v>214</v>
      </c>
      <c r="DZ219" s="2" t="s">
        <v>51</v>
      </c>
      <c r="EA219" s="2" t="s">
        <v>25</v>
      </c>
      <c r="EB219" s="2" t="s">
        <v>522</v>
      </c>
      <c r="EC219" s="2" t="s">
        <v>27</v>
      </c>
      <c r="ED219" s="2"/>
      <c r="EE219" s="2" t="s">
        <v>2546</v>
      </c>
      <c r="EF219" s="2">
        <v>40</v>
      </c>
      <c r="EG219" s="4">
        <v>3</v>
      </c>
      <c r="EH219" s="2" t="s">
        <v>28</v>
      </c>
      <c r="EI219" s="28" t="s">
        <v>2770</v>
      </c>
    </row>
    <row r="220" spans="84:139" ht="14.4">
      <c r="CF220" s="9">
        <v>2939601</v>
      </c>
      <c r="CG220" s="2">
        <v>290</v>
      </c>
      <c r="CH220" s="2" t="s">
        <v>655</v>
      </c>
      <c r="CI220" s="2" t="s">
        <v>233</v>
      </c>
      <c r="CJ220" s="2" t="s">
        <v>85</v>
      </c>
      <c r="CK220" s="2">
        <v>4</v>
      </c>
      <c r="CL220" s="2" t="s">
        <v>25</v>
      </c>
      <c r="CM220" s="2" t="s">
        <v>522</v>
      </c>
      <c r="CN220" s="2" t="s">
        <v>2546</v>
      </c>
      <c r="CO220" s="2" t="s">
        <v>28</v>
      </c>
      <c r="CP220" s="2">
        <v>5364729</v>
      </c>
      <c r="CQ220" s="2" t="s">
        <v>235</v>
      </c>
      <c r="CR220" s="2">
        <v>4</v>
      </c>
      <c r="CS220" s="2">
        <v>1</v>
      </c>
      <c r="CT220" s="2">
        <v>12</v>
      </c>
      <c r="CU220" s="2" t="s">
        <v>233</v>
      </c>
      <c r="CV220" s="2" t="s">
        <v>85</v>
      </c>
      <c r="CW220" s="2" t="s">
        <v>25</v>
      </c>
      <c r="CX220" s="2" t="s">
        <v>522</v>
      </c>
      <c r="CY220" s="2" t="s">
        <v>2546</v>
      </c>
      <c r="CZ220" s="2" t="s">
        <v>28</v>
      </c>
      <c r="DA220" s="4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 t="s">
        <v>654</v>
      </c>
      <c r="DW220" s="3" t="s">
        <v>232</v>
      </c>
      <c r="DX220" s="2">
        <v>12</v>
      </c>
      <c r="DY220" s="2" t="s">
        <v>233</v>
      </c>
      <c r="DZ220" s="2" t="s">
        <v>148</v>
      </c>
      <c r="EA220" s="2" t="s">
        <v>25</v>
      </c>
      <c r="EB220" s="2" t="s">
        <v>522</v>
      </c>
      <c r="EC220" s="2" t="s">
        <v>27</v>
      </c>
      <c r="ED220" s="2"/>
      <c r="EE220" s="2" t="s">
        <v>2546</v>
      </c>
      <c r="EF220" s="2">
        <v>40</v>
      </c>
      <c r="EG220" s="4">
        <v>4</v>
      </c>
      <c r="EH220" s="2" t="s">
        <v>28</v>
      </c>
      <c r="EI220" s="28" t="s">
        <v>2771</v>
      </c>
    </row>
    <row r="221" spans="84:139" ht="14.4">
      <c r="CF221" s="9">
        <v>2944401</v>
      </c>
      <c r="CG221" s="2">
        <v>290</v>
      </c>
      <c r="CH221" s="2" t="s">
        <v>657</v>
      </c>
      <c r="CI221" s="2" t="s">
        <v>237</v>
      </c>
      <c r="CJ221" s="2" t="s">
        <v>32</v>
      </c>
      <c r="CK221" s="2">
        <v>4</v>
      </c>
      <c r="CL221" s="2" t="s">
        <v>25</v>
      </c>
      <c r="CM221" s="2" t="s">
        <v>522</v>
      </c>
      <c r="CN221" s="2" t="s">
        <v>2546</v>
      </c>
      <c r="CO221" s="2" t="s">
        <v>28</v>
      </c>
      <c r="CP221" s="2">
        <v>5364726</v>
      </c>
      <c r="CQ221" s="2" t="s">
        <v>239</v>
      </c>
      <c r="CR221" s="2">
        <v>4</v>
      </c>
      <c r="CS221" s="2">
        <v>1</v>
      </c>
      <c r="CT221" s="2">
        <v>8</v>
      </c>
      <c r="CU221" s="2" t="s">
        <v>237</v>
      </c>
      <c r="CV221" s="2" t="s">
        <v>32</v>
      </c>
      <c r="CW221" s="2" t="s">
        <v>25</v>
      </c>
      <c r="CX221" s="2" t="s">
        <v>522</v>
      </c>
      <c r="CY221" s="2" t="s">
        <v>2546</v>
      </c>
      <c r="CZ221" s="2" t="s">
        <v>28</v>
      </c>
      <c r="DA221" s="4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 t="s">
        <v>656</v>
      </c>
      <c r="DW221" s="3" t="s">
        <v>232</v>
      </c>
      <c r="DX221" s="2">
        <v>8</v>
      </c>
      <c r="DY221" s="2" t="s">
        <v>237</v>
      </c>
      <c r="DZ221" s="2" t="s">
        <v>148</v>
      </c>
      <c r="EA221" s="2" t="s">
        <v>25</v>
      </c>
      <c r="EB221" s="2" t="s">
        <v>522</v>
      </c>
      <c r="EC221" s="2" t="s">
        <v>27</v>
      </c>
      <c r="ED221" s="2"/>
      <c r="EE221" s="2" t="s">
        <v>2546</v>
      </c>
      <c r="EF221" s="2">
        <v>40</v>
      </c>
      <c r="EG221" s="4">
        <v>4</v>
      </c>
      <c r="EH221" s="2" t="s">
        <v>28</v>
      </c>
      <c r="EI221" s="28" t="s">
        <v>2772</v>
      </c>
    </row>
    <row r="222" spans="84:139" ht="14.4">
      <c r="CF222" s="9">
        <v>2943601</v>
      </c>
      <c r="CG222" s="2">
        <v>290</v>
      </c>
      <c r="CH222" s="2" t="s">
        <v>659</v>
      </c>
      <c r="CI222" s="2" t="s">
        <v>242</v>
      </c>
      <c r="CJ222" s="2" t="s">
        <v>32</v>
      </c>
      <c r="CK222" s="2">
        <v>4</v>
      </c>
      <c r="CL222" s="2" t="s">
        <v>25</v>
      </c>
      <c r="CM222" s="2" t="s">
        <v>522</v>
      </c>
      <c r="CN222" s="2" t="s">
        <v>2546</v>
      </c>
      <c r="CO222" s="2" t="s">
        <v>28</v>
      </c>
      <c r="CP222" s="2">
        <v>5364703</v>
      </c>
      <c r="CQ222" s="2" t="s">
        <v>247</v>
      </c>
      <c r="CR222" s="2">
        <v>4</v>
      </c>
      <c r="CS222" s="2" t="s">
        <v>241</v>
      </c>
      <c r="CT222" s="2">
        <v>10</v>
      </c>
      <c r="CU222" s="2" t="s">
        <v>242</v>
      </c>
      <c r="CV222" s="2" t="s">
        <v>32</v>
      </c>
      <c r="CW222" s="2" t="s">
        <v>25</v>
      </c>
      <c r="CX222" s="2" t="s">
        <v>522</v>
      </c>
      <c r="CY222" s="2" t="s">
        <v>2546</v>
      </c>
      <c r="CZ222" s="2" t="s">
        <v>28</v>
      </c>
      <c r="DA222" s="4">
        <v>9044075190500</v>
      </c>
      <c r="DB222" s="2">
        <v>4407</v>
      </c>
      <c r="DC222" s="2">
        <v>4</v>
      </c>
      <c r="DD222" s="2" t="s">
        <v>241</v>
      </c>
      <c r="DE222" s="2">
        <v>10</v>
      </c>
      <c r="DF222" s="2" t="s">
        <v>242</v>
      </c>
      <c r="DG222" s="2" t="s">
        <v>32</v>
      </c>
      <c r="DH222" s="2" t="s">
        <v>25</v>
      </c>
      <c r="DI222" s="2" t="s">
        <v>522</v>
      </c>
      <c r="DJ222" s="2" t="s">
        <v>2546</v>
      </c>
      <c r="DK222" s="2" t="s">
        <v>28</v>
      </c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 t="s">
        <v>658</v>
      </c>
      <c r="DW222" s="3" t="s">
        <v>241</v>
      </c>
      <c r="DX222" s="2">
        <v>10</v>
      </c>
      <c r="DY222" s="2" t="s">
        <v>242</v>
      </c>
      <c r="DZ222" s="2" t="s">
        <v>32</v>
      </c>
      <c r="EA222" s="2" t="s">
        <v>25</v>
      </c>
      <c r="EB222" s="2" t="s">
        <v>522</v>
      </c>
      <c r="EC222" s="2" t="s">
        <v>27</v>
      </c>
      <c r="ED222" s="2"/>
      <c r="EE222" s="2" t="s">
        <v>2546</v>
      </c>
      <c r="EF222" s="2">
        <v>40</v>
      </c>
      <c r="EG222" s="4">
        <v>4</v>
      </c>
      <c r="EH222" s="2" t="s">
        <v>28</v>
      </c>
      <c r="EI222" s="28" t="s">
        <v>2773</v>
      </c>
    </row>
    <row r="223" spans="84:139" ht="14.4">
      <c r="CF223" s="9">
        <v>2933601</v>
      </c>
      <c r="CG223" s="2">
        <v>290</v>
      </c>
      <c r="CH223" s="2" t="s">
        <v>661</v>
      </c>
      <c r="CI223" s="2" t="s">
        <v>242</v>
      </c>
      <c r="CJ223" s="2" t="s">
        <v>24</v>
      </c>
      <c r="CK223" s="2">
        <v>4</v>
      </c>
      <c r="CL223" s="2" t="s">
        <v>25</v>
      </c>
      <c r="CM223" s="2" t="s">
        <v>522</v>
      </c>
      <c r="CN223" s="2" t="s">
        <v>2546</v>
      </c>
      <c r="CO223" s="2" t="s">
        <v>28</v>
      </c>
      <c r="CP223" s="2">
        <v>5364699</v>
      </c>
      <c r="CQ223" s="2" t="s">
        <v>244</v>
      </c>
      <c r="CR223" s="2">
        <v>4</v>
      </c>
      <c r="CS223" s="2" t="s">
        <v>241</v>
      </c>
      <c r="CT223" s="2">
        <v>10</v>
      </c>
      <c r="CU223" s="2" t="s">
        <v>242</v>
      </c>
      <c r="CV223" s="2" t="s">
        <v>24</v>
      </c>
      <c r="CW223" s="2" t="s">
        <v>25</v>
      </c>
      <c r="CX223" s="2" t="s">
        <v>522</v>
      </c>
      <c r="CY223" s="2" t="s">
        <v>2546</v>
      </c>
      <c r="CZ223" s="2" t="s">
        <v>28</v>
      </c>
      <c r="DA223" s="4">
        <v>9044073190500</v>
      </c>
      <c r="DB223" s="2">
        <v>4407</v>
      </c>
      <c r="DC223" s="2">
        <v>4</v>
      </c>
      <c r="DD223" s="2" t="s">
        <v>241</v>
      </c>
      <c r="DE223" s="2">
        <v>10</v>
      </c>
      <c r="DF223" s="2" t="s">
        <v>242</v>
      </c>
      <c r="DG223" s="2" t="s">
        <v>24</v>
      </c>
      <c r="DH223" s="2" t="s">
        <v>25</v>
      </c>
      <c r="DI223" s="2" t="s">
        <v>522</v>
      </c>
      <c r="DJ223" s="2" t="s">
        <v>2546</v>
      </c>
      <c r="DK223" s="2" t="s">
        <v>28</v>
      </c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6" t="s">
        <v>660</v>
      </c>
      <c r="DW223" s="3" t="s">
        <v>241</v>
      </c>
      <c r="DX223" s="2">
        <v>10</v>
      </c>
      <c r="DY223" s="2" t="s">
        <v>242</v>
      </c>
      <c r="DZ223" s="2" t="s">
        <v>24</v>
      </c>
      <c r="EA223" s="2" t="s">
        <v>25</v>
      </c>
      <c r="EB223" s="2" t="s">
        <v>522</v>
      </c>
      <c r="EC223" s="2" t="s">
        <v>27</v>
      </c>
      <c r="ED223" s="2"/>
      <c r="EE223" s="2" t="s">
        <v>2546</v>
      </c>
      <c r="EF223" s="2">
        <v>40</v>
      </c>
      <c r="EG223" s="4">
        <v>4</v>
      </c>
      <c r="EH223" s="2" t="s">
        <v>28</v>
      </c>
      <c r="EI223" s="28" t="s">
        <v>2774</v>
      </c>
    </row>
    <row r="224" spans="84:139" ht="14.4">
      <c r="CF224" s="9">
        <v>2943801</v>
      </c>
      <c r="CG224" s="2">
        <v>290</v>
      </c>
      <c r="CH224" s="2" t="s">
        <v>663</v>
      </c>
      <c r="CI224" s="2" t="s">
        <v>249</v>
      </c>
      <c r="CJ224" s="2" t="s">
        <v>32</v>
      </c>
      <c r="CK224" s="2">
        <v>4</v>
      </c>
      <c r="CL224" s="2" t="s">
        <v>25</v>
      </c>
      <c r="CM224" s="2" t="s">
        <v>522</v>
      </c>
      <c r="CN224" s="2" t="s">
        <v>2546</v>
      </c>
      <c r="CO224" s="2" t="s">
        <v>28</v>
      </c>
      <c r="CP224" s="2">
        <v>5364710</v>
      </c>
      <c r="CQ224" s="2" t="s">
        <v>256</v>
      </c>
      <c r="CR224" s="2">
        <v>4</v>
      </c>
      <c r="CS224" s="2" t="s">
        <v>241</v>
      </c>
      <c r="CT224" s="2">
        <v>16</v>
      </c>
      <c r="CU224" s="2" t="s">
        <v>249</v>
      </c>
      <c r="CV224" s="2" t="s">
        <v>32</v>
      </c>
      <c r="CW224" s="2" t="s">
        <v>25</v>
      </c>
      <c r="CX224" s="2" t="s">
        <v>522</v>
      </c>
      <c r="CY224" s="2" t="s">
        <v>2546</v>
      </c>
      <c r="CZ224" s="2" t="s">
        <v>28</v>
      </c>
      <c r="DA224" s="4">
        <v>9044095190500</v>
      </c>
      <c r="DB224" s="2">
        <v>4409</v>
      </c>
      <c r="DC224" s="2">
        <v>4</v>
      </c>
      <c r="DD224" s="2" t="s">
        <v>241</v>
      </c>
      <c r="DE224" s="2">
        <v>16</v>
      </c>
      <c r="DF224" s="2" t="s">
        <v>249</v>
      </c>
      <c r="DG224" s="2" t="s">
        <v>32</v>
      </c>
      <c r="DH224" s="2" t="s">
        <v>25</v>
      </c>
      <c r="DI224" s="2" t="s">
        <v>522</v>
      </c>
      <c r="DJ224" s="2" t="s">
        <v>2546</v>
      </c>
      <c r="DK224" s="2" t="s">
        <v>28</v>
      </c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 t="s">
        <v>662</v>
      </c>
      <c r="DW224" s="3" t="s">
        <v>241</v>
      </c>
      <c r="DX224" s="2">
        <v>16</v>
      </c>
      <c r="DY224" s="2" t="s">
        <v>249</v>
      </c>
      <c r="DZ224" s="2" t="s">
        <v>32</v>
      </c>
      <c r="EA224" s="2" t="s">
        <v>25</v>
      </c>
      <c r="EB224" s="2" t="s">
        <v>522</v>
      </c>
      <c r="EC224" s="2" t="s">
        <v>27</v>
      </c>
      <c r="ED224" s="2"/>
      <c r="EE224" s="2" t="s">
        <v>2546</v>
      </c>
      <c r="EF224" s="2">
        <v>40</v>
      </c>
      <c r="EG224" s="4">
        <v>4</v>
      </c>
      <c r="EH224" s="2" t="s">
        <v>28</v>
      </c>
      <c r="EI224" s="28" t="s">
        <v>2775</v>
      </c>
    </row>
    <row r="225" spans="84:139" ht="14.4">
      <c r="CF225" s="9">
        <v>2933801</v>
      </c>
      <c r="CG225" s="2">
        <v>290</v>
      </c>
      <c r="CH225" s="2" t="s">
        <v>665</v>
      </c>
      <c r="CI225" s="2" t="s">
        <v>249</v>
      </c>
      <c r="CJ225" s="2" t="s">
        <v>24</v>
      </c>
      <c r="CK225" s="2">
        <v>4</v>
      </c>
      <c r="CL225" s="2" t="s">
        <v>25</v>
      </c>
      <c r="CM225" s="2" t="s">
        <v>522</v>
      </c>
      <c r="CN225" s="2" t="s">
        <v>2546</v>
      </c>
      <c r="CO225" s="2" t="s">
        <v>28</v>
      </c>
      <c r="CP225" s="2">
        <v>5364706</v>
      </c>
      <c r="CQ225" s="2" t="s">
        <v>252</v>
      </c>
      <c r="CR225" s="2">
        <v>4</v>
      </c>
      <c r="CS225" s="2" t="s">
        <v>241</v>
      </c>
      <c r="CT225" s="2">
        <v>16</v>
      </c>
      <c r="CU225" s="2" t="s">
        <v>249</v>
      </c>
      <c r="CV225" s="2" t="s">
        <v>24</v>
      </c>
      <c r="CW225" s="2" t="s">
        <v>25</v>
      </c>
      <c r="CX225" s="2" t="s">
        <v>522</v>
      </c>
      <c r="CY225" s="2" t="s">
        <v>2546</v>
      </c>
      <c r="CZ225" s="2" t="s">
        <v>28</v>
      </c>
      <c r="DA225" s="4">
        <v>9044093190500</v>
      </c>
      <c r="DB225" s="2">
        <v>4409</v>
      </c>
      <c r="DC225" s="2">
        <v>4</v>
      </c>
      <c r="DD225" s="2" t="s">
        <v>241</v>
      </c>
      <c r="DE225" s="2">
        <v>16</v>
      </c>
      <c r="DF225" s="2" t="s">
        <v>249</v>
      </c>
      <c r="DG225" s="2" t="s">
        <v>24</v>
      </c>
      <c r="DH225" s="2" t="s">
        <v>25</v>
      </c>
      <c r="DI225" s="2" t="s">
        <v>522</v>
      </c>
      <c r="DJ225" s="2" t="s">
        <v>2546</v>
      </c>
      <c r="DK225" s="2" t="s">
        <v>28</v>
      </c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6" t="s">
        <v>664</v>
      </c>
      <c r="DW225" s="3" t="s">
        <v>241</v>
      </c>
      <c r="DX225" s="2">
        <v>16</v>
      </c>
      <c r="DY225" s="2" t="s">
        <v>249</v>
      </c>
      <c r="DZ225" s="2" t="s">
        <v>24</v>
      </c>
      <c r="EA225" s="2" t="s">
        <v>25</v>
      </c>
      <c r="EB225" s="2" t="s">
        <v>522</v>
      </c>
      <c r="EC225" s="2" t="s">
        <v>27</v>
      </c>
      <c r="ED225" s="2"/>
      <c r="EE225" s="2" t="s">
        <v>2546</v>
      </c>
      <c r="EF225" s="2">
        <v>40</v>
      </c>
      <c r="EG225" s="4">
        <v>4</v>
      </c>
      <c r="EH225" s="2" t="s">
        <v>28</v>
      </c>
      <c r="EI225" s="28" t="s">
        <v>2776</v>
      </c>
    </row>
    <row r="226" spans="84:139" ht="14.4">
      <c r="CF226" s="9">
        <v>2931601</v>
      </c>
      <c r="CG226" s="2">
        <v>290</v>
      </c>
      <c r="CH226" s="2" t="s">
        <v>667</v>
      </c>
      <c r="CI226" s="2" t="s">
        <v>259</v>
      </c>
      <c r="CJ226" s="2" t="s">
        <v>24</v>
      </c>
      <c r="CK226" s="2">
        <v>3</v>
      </c>
      <c r="CL226" s="2" t="s">
        <v>25</v>
      </c>
      <c r="CM226" s="2" t="s">
        <v>522</v>
      </c>
      <c r="CN226" s="2" t="s">
        <v>2546</v>
      </c>
      <c r="CO226" s="2" t="s">
        <v>28</v>
      </c>
      <c r="CP226" s="2">
        <v>5364544</v>
      </c>
      <c r="CQ226" s="2" t="s">
        <v>263</v>
      </c>
      <c r="CR226" s="2">
        <v>3</v>
      </c>
      <c r="CS226" s="2" t="s">
        <v>258</v>
      </c>
      <c r="CT226" s="2">
        <v>16</v>
      </c>
      <c r="CU226" s="2" t="s">
        <v>259</v>
      </c>
      <c r="CV226" s="2" t="s">
        <v>24</v>
      </c>
      <c r="CW226" s="2" t="s">
        <v>25</v>
      </c>
      <c r="CX226" s="2" t="s">
        <v>522</v>
      </c>
      <c r="CY226" s="2" t="s">
        <v>2546</v>
      </c>
      <c r="CZ226" s="2" t="s">
        <v>28</v>
      </c>
      <c r="DA226" s="4">
        <v>9044073095250</v>
      </c>
      <c r="DB226" s="2">
        <v>4407</v>
      </c>
      <c r="DC226" s="2">
        <v>3</v>
      </c>
      <c r="DD226" s="2" t="s">
        <v>258</v>
      </c>
      <c r="DE226" s="2">
        <v>16</v>
      </c>
      <c r="DF226" s="2" t="s">
        <v>3731</v>
      </c>
      <c r="DG226" s="2" t="s">
        <v>24</v>
      </c>
      <c r="DH226" s="2" t="s">
        <v>25</v>
      </c>
      <c r="DI226" s="2" t="s">
        <v>522</v>
      </c>
      <c r="DJ226" s="2" t="s">
        <v>2546</v>
      </c>
      <c r="DK226" s="2" t="s">
        <v>28</v>
      </c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 t="s">
        <v>666</v>
      </c>
      <c r="DW226" s="3" t="s">
        <v>258</v>
      </c>
      <c r="DX226" s="2">
        <v>16</v>
      </c>
      <c r="DY226" s="2" t="s">
        <v>259</v>
      </c>
      <c r="DZ226" s="2" t="s">
        <v>24</v>
      </c>
      <c r="EA226" s="2" t="s">
        <v>25</v>
      </c>
      <c r="EB226" s="2" t="s">
        <v>522</v>
      </c>
      <c r="EC226" s="2" t="s">
        <v>27</v>
      </c>
      <c r="ED226" s="2"/>
      <c r="EE226" s="2" t="s">
        <v>2546</v>
      </c>
      <c r="EF226" s="2">
        <v>40</v>
      </c>
      <c r="EG226" s="4">
        <v>3</v>
      </c>
      <c r="EH226" s="2" t="s">
        <v>28</v>
      </c>
      <c r="EI226" s="28" t="s">
        <v>2777</v>
      </c>
    </row>
    <row r="227" spans="84:139" ht="14.4">
      <c r="CF227" s="9">
        <v>2941601</v>
      </c>
      <c r="CG227" s="2">
        <v>290</v>
      </c>
      <c r="CH227" s="2" t="s">
        <v>669</v>
      </c>
      <c r="CI227" s="2" t="s">
        <v>259</v>
      </c>
      <c r="CJ227" s="2" t="s">
        <v>32</v>
      </c>
      <c r="CK227" s="2">
        <v>3</v>
      </c>
      <c r="CL227" s="2" t="s">
        <v>25</v>
      </c>
      <c r="CM227" s="2" t="s">
        <v>522</v>
      </c>
      <c r="CN227" s="2" t="s">
        <v>2546</v>
      </c>
      <c r="CO227" s="2" t="s">
        <v>28</v>
      </c>
      <c r="CP227" s="2">
        <v>5364549</v>
      </c>
      <c r="CQ227" s="2" t="s">
        <v>266</v>
      </c>
      <c r="CR227" s="2">
        <v>3</v>
      </c>
      <c r="CS227" s="2" t="s">
        <v>258</v>
      </c>
      <c r="CT227" s="2">
        <v>16</v>
      </c>
      <c r="CU227" s="2" t="s">
        <v>259</v>
      </c>
      <c r="CV227" s="2" t="s">
        <v>32</v>
      </c>
      <c r="CW227" s="2" t="s">
        <v>25</v>
      </c>
      <c r="CX227" s="2" t="s">
        <v>522</v>
      </c>
      <c r="CY227" s="2" t="s">
        <v>2546</v>
      </c>
      <c r="CZ227" s="2" t="s">
        <v>28</v>
      </c>
      <c r="DA227" s="4">
        <v>9044075095250</v>
      </c>
      <c r="DB227" s="2">
        <v>4407</v>
      </c>
      <c r="DC227" s="2">
        <v>3</v>
      </c>
      <c r="DD227" s="2" t="s">
        <v>258</v>
      </c>
      <c r="DE227" s="2">
        <v>16</v>
      </c>
      <c r="DF227" s="2" t="s">
        <v>259</v>
      </c>
      <c r="DG227" s="2" t="s">
        <v>32</v>
      </c>
      <c r="DH227" s="2" t="s">
        <v>25</v>
      </c>
      <c r="DI227" s="2" t="s">
        <v>522</v>
      </c>
      <c r="DJ227" s="2" t="s">
        <v>2546</v>
      </c>
      <c r="DK227" s="2" t="s">
        <v>28</v>
      </c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 t="s">
        <v>668</v>
      </c>
      <c r="DW227" s="3" t="s">
        <v>258</v>
      </c>
      <c r="DX227" s="2">
        <v>16</v>
      </c>
      <c r="DY227" s="2" t="s">
        <v>259</v>
      </c>
      <c r="DZ227" s="2" t="s">
        <v>32</v>
      </c>
      <c r="EA227" s="2" t="s">
        <v>25</v>
      </c>
      <c r="EB227" s="2" t="s">
        <v>522</v>
      </c>
      <c r="EC227" s="2" t="s">
        <v>27</v>
      </c>
      <c r="ED227" s="2"/>
      <c r="EE227" s="2" t="s">
        <v>2546</v>
      </c>
      <c r="EF227" s="2">
        <v>40</v>
      </c>
      <c r="EG227" s="4">
        <v>3</v>
      </c>
      <c r="EH227" s="2" t="s">
        <v>28</v>
      </c>
      <c r="EI227" s="28" t="s">
        <v>2778</v>
      </c>
    </row>
    <row r="228" spans="84:139" ht="14.4">
      <c r="CF228" s="9">
        <v>2931501</v>
      </c>
      <c r="CG228" s="2">
        <v>290</v>
      </c>
      <c r="CH228" s="2" t="s">
        <v>671</v>
      </c>
      <c r="CI228" s="2" t="s">
        <v>259</v>
      </c>
      <c r="CJ228" s="2" t="s">
        <v>41</v>
      </c>
      <c r="CK228" s="2">
        <v>3</v>
      </c>
      <c r="CL228" s="2" t="s">
        <v>25</v>
      </c>
      <c r="CM228" s="2" t="s">
        <v>522</v>
      </c>
      <c r="CN228" s="2" t="s">
        <v>2546</v>
      </c>
      <c r="CO228" s="2" t="s">
        <v>28</v>
      </c>
      <c r="CP228" s="2"/>
      <c r="CQ228" s="2" t="s">
        <v>102</v>
      </c>
      <c r="CR228" s="2" t="s">
        <v>102</v>
      </c>
      <c r="CS228" s="2" t="s">
        <v>102</v>
      </c>
      <c r="CT228" s="2" t="s">
        <v>102</v>
      </c>
      <c r="CU228" s="2" t="s">
        <v>102</v>
      </c>
      <c r="CV228" s="2" t="s">
        <v>102</v>
      </c>
      <c r="CW228" s="2" t="s">
        <v>102</v>
      </c>
      <c r="CX228" s="2" t="s">
        <v>102</v>
      </c>
      <c r="CY228" s="2" t="s">
        <v>102</v>
      </c>
      <c r="CZ228" s="2" t="s">
        <v>102</v>
      </c>
      <c r="DA228" s="4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6" t="s">
        <v>670</v>
      </c>
      <c r="DW228" s="3" t="s">
        <v>258</v>
      </c>
      <c r="DX228" s="2">
        <v>16</v>
      </c>
      <c r="DY228" s="2" t="s">
        <v>259</v>
      </c>
      <c r="DZ228" s="2" t="s">
        <v>41</v>
      </c>
      <c r="EA228" s="2" t="s">
        <v>25</v>
      </c>
      <c r="EB228" s="2" t="s">
        <v>522</v>
      </c>
      <c r="EC228" s="2" t="s">
        <v>27</v>
      </c>
      <c r="ED228" s="2"/>
      <c r="EE228" s="2" t="s">
        <v>2546</v>
      </c>
      <c r="EF228" s="2">
        <v>40</v>
      </c>
      <c r="EG228" s="4">
        <v>3</v>
      </c>
      <c r="EH228" s="2" t="s">
        <v>28</v>
      </c>
      <c r="EI228" s="28" t="s">
        <v>2779</v>
      </c>
    </row>
    <row r="229" spans="84:139" ht="14.4">
      <c r="CF229" s="5"/>
      <c r="CG229" s="2" t="s">
        <v>102</v>
      </c>
      <c r="CH229" s="2" t="s">
        <v>102</v>
      </c>
      <c r="CI229" s="2" t="s">
        <v>102</v>
      </c>
      <c r="CJ229" s="2" t="s">
        <v>102</v>
      </c>
      <c r="CK229" s="2"/>
      <c r="CL229" s="2" t="s">
        <v>102</v>
      </c>
      <c r="CM229" s="2" t="s">
        <v>102</v>
      </c>
      <c r="CN229" s="2" t="s">
        <v>102</v>
      </c>
      <c r="CO229" s="2" t="s">
        <v>102</v>
      </c>
      <c r="CP229" s="2"/>
      <c r="CQ229" s="2" t="s">
        <v>102</v>
      </c>
      <c r="CR229" s="2" t="s">
        <v>102</v>
      </c>
      <c r="CS229" s="2" t="s">
        <v>102</v>
      </c>
      <c r="CT229" s="2" t="s">
        <v>102</v>
      </c>
      <c r="CU229" s="2" t="s">
        <v>102</v>
      </c>
      <c r="CV229" s="2" t="s">
        <v>102</v>
      </c>
      <c r="CW229" s="2" t="s">
        <v>102</v>
      </c>
      <c r="CX229" s="2" t="s">
        <v>102</v>
      </c>
      <c r="CY229" s="2" t="s">
        <v>102</v>
      </c>
      <c r="CZ229" s="2" t="s">
        <v>102</v>
      </c>
      <c r="DA229" s="4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11" t="s">
        <v>672</v>
      </c>
      <c r="DW229" s="12" t="s">
        <v>258</v>
      </c>
      <c r="DX229" s="11">
        <v>16</v>
      </c>
      <c r="DY229" s="11" t="s">
        <v>259</v>
      </c>
      <c r="DZ229" s="11" t="s">
        <v>32</v>
      </c>
      <c r="EA229" s="11" t="s">
        <v>25</v>
      </c>
      <c r="EB229" s="11" t="s">
        <v>522</v>
      </c>
      <c r="EC229" s="11" t="s">
        <v>27</v>
      </c>
      <c r="ED229" s="11"/>
      <c r="EE229" s="11" t="s">
        <v>2546</v>
      </c>
      <c r="EF229" s="11">
        <v>40</v>
      </c>
      <c r="EG229" s="13">
        <v>3</v>
      </c>
      <c r="EH229" s="11" t="s">
        <v>28</v>
      </c>
      <c r="EI229" s="28" t="s">
        <v>2780</v>
      </c>
    </row>
    <row r="230" spans="84:139" ht="14.4">
      <c r="CF230" s="9">
        <v>2942101</v>
      </c>
      <c r="CG230" s="2">
        <v>290</v>
      </c>
      <c r="CH230" s="2" t="s">
        <v>674</v>
      </c>
      <c r="CI230" s="2" t="s">
        <v>259</v>
      </c>
      <c r="CJ230" s="2" t="s">
        <v>51</v>
      </c>
      <c r="CK230" s="2">
        <v>3</v>
      </c>
      <c r="CL230" s="2" t="s">
        <v>25</v>
      </c>
      <c r="CM230" s="2" t="s">
        <v>522</v>
      </c>
      <c r="CN230" s="2" t="s">
        <v>2546</v>
      </c>
      <c r="CO230" s="2" t="s">
        <v>28</v>
      </c>
      <c r="CP230" s="2">
        <v>5364553</v>
      </c>
      <c r="CQ230" s="2" t="s">
        <v>269</v>
      </c>
      <c r="CR230" s="2">
        <v>3</v>
      </c>
      <c r="CS230" s="2" t="s">
        <v>258</v>
      </c>
      <c r="CT230" s="2">
        <v>16</v>
      </c>
      <c r="CU230" s="2" t="s">
        <v>259</v>
      </c>
      <c r="CV230" s="2" t="s">
        <v>51</v>
      </c>
      <c r="CW230" s="2" t="s">
        <v>25</v>
      </c>
      <c r="CX230" s="2" t="s">
        <v>522</v>
      </c>
      <c r="CY230" s="2" t="s">
        <v>2546</v>
      </c>
      <c r="CZ230" s="2" t="s">
        <v>28</v>
      </c>
      <c r="DA230" s="4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6" t="s">
        <v>673</v>
      </c>
      <c r="DW230" s="3" t="s">
        <v>258</v>
      </c>
      <c r="DX230" s="2">
        <v>16</v>
      </c>
      <c r="DY230" s="2" t="s">
        <v>259</v>
      </c>
      <c r="DZ230" s="2" t="s">
        <v>51</v>
      </c>
      <c r="EA230" s="2" t="s">
        <v>25</v>
      </c>
      <c r="EB230" s="2" t="s">
        <v>522</v>
      </c>
      <c r="EC230" s="2" t="s">
        <v>27</v>
      </c>
      <c r="ED230" s="2"/>
      <c r="EE230" s="2" t="s">
        <v>2546</v>
      </c>
      <c r="EF230" s="2">
        <v>40</v>
      </c>
      <c r="EG230" s="4">
        <v>3</v>
      </c>
      <c r="EH230" s="2" t="s">
        <v>28</v>
      </c>
      <c r="EI230" s="28" t="s">
        <v>2781</v>
      </c>
    </row>
    <row r="231" spans="84:139" ht="14.4">
      <c r="CF231" s="9">
        <v>2941901</v>
      </c>
      <c r="CG231" s="2">
        <v>290</v>
      </c>
      <c r="CH231" s="2" t="s">
        <v>676</v>
      </c>
      <c r="CI231" s="2" t="s">
        <v>259</v>
      </c>
      <c r="CJ231" s="2" t="s">
        <v>36</v>
      </c>
      <c r="CK231" s="2">
        <v>3</v>
      </c>
      <c r="CL231" s="2" t="s">
        <v>25</v>
      </c>
      <c r="CM231" s="2" t="s">
        <v>522</v>
      </c>
      <c r="CN231" s="2" t="s">
        <v>2546</v>
      </c>
      <c r="CO231" s="2" t="s">
        <v>28</v>
      </c>
      <c r="CP231" s="2">
        <v>5364556</v>
      </c>
      <c r="CQ231" s="2" t="s">
        <v>272</v>
      </c>
      <c r="CR231" s="2">
        <v>3</v>
      </c>
      <c r="CS231" s="2" t="s">
        <v>258</v>
      </c>
      <c r="CT231" s="2">
        <v>16</v>
      </c>
      <c r="CU231" s="2" t="s">
        <v>259</v>
      </c>
      <c r="CV231" s="2" t="s">
        <v>36</v>
      </c>
      <c r="CW231" s="2" t="s">
        <v>25</v>
      </c>
      <c r="CX231" s="2" t="s">
        <v>522</v>
      </c>
      <c r="CY231" s="2" t="s">
        <v>2546</v>
      </c>
      <c r="CZ231" s="2" t="s">
        <v>28</v>
      </c>
      <c r="DA231" s="4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6" t="s">
        <v>675</v>
      </c>
      <c r="DW231" s="3" t="s">
        <v>258</v>
      </c>
      <c r="DX231" s="2">
        <v>16</v>
      </c>
      <c r="DY231" s="2" t="s">
        <v>259</v>
      </c>
      <c r="DZ231" s="2" t="s">
        <v>36</v>
      </c>
      <c r="EA231" s="2" t="s">
        <v>25</v>
      </c>
      <c r="EB231" s="2" t="s">
        <v>522</v>
      </c>
      <c r="EC231" s="2" t="s">
        <v>27</v>
      </c>
      <c r="ED231" s="2"/>
      <c r="EE231" s="2" t="s">
        <v>2546</v>
      </c>
      <c r="EF231" s="2">
        <v>40</v>
      </c>
      <c r="EG231" s="4">
        <v>3</v>
      </c>
      <c r="EH231" s="2" t="s">
        <v>28</v>
      </c>
      <c r="EI231" s="28" t="s">
        <v>2782</v>
      </c>
    </row>
    <row r="232" spans="84:139" ht="14.4">
      <c r="CF232" s="9">
        <v>2931801</v>
      </c>
      <c r="CG232" s="2">
        <v>290</v>
      </c>
      <c r="CH232" s="2" t="s">
        <v>678</v>
      </c>
      <c r="CI232" s="2" t="s">
        <v>274</v>
      </c>
      <c r="CJ232" s="2" t="s">
        <v>24</v>
      </c>
      <c r="CK232" s="2">
        <v>3</v>
      </c>
      <c r="CL232" s="2" t="s">
        <v>25</v>
      </c>
      <c r="CM232" s="2" t="s">
        <v>522</v>
      </c>
      <c r="CN232" s="2" t="s">
        <v>2546</v>
      </c>
      <c r="CO232" s="2" t="s">
        <v>28</v>
      </c>
      <c r="CP232" s="2">
        <v>5364559</v>
      </c>
      <c r="CQ232" s="2" t="s">
        <v>278</v>
      </c>
      <c r="CR232" s="2">
        <v>3</v>
      </c>
      <c r="CS232" s="2" t="s">
        <v>258</v>
      </c>
      <c r="CT232" s="2">
        <v>24</v>
      </c>
      <c r="CU232" s="2" t="s">
        <v>274</v>
      </c>
      <c r="CV232" s="2" t="s">
        <v>24</v>
      </c>
      <c r="CW232" s="2" t="s">
        <v>25</v>
      </c>
      <c r="CX232" s="2" t="s">
        <v>522</v>
      </c>
      <c r="CY232" s="2" t="s">
        <v>2546</v>
      </c>
      <c r="CZ232" s="2" t="s">
        <v>28</v>
      </c>
      <c r="DA232" s="4">
        <v>9044093095250</v>
      </c>
      <c r="DB232" s="2">
        <v>4409</v>
      </c>
      <c r="DC232" s="2">
        <v>3</v>
      </c>
      <c r="DD232" s="2" t="s">
        <v>258</v>
      </c>
      <c r="DE232" s="2">
        <v>24</v>
      </c>
      <c r="DF232" s="2" t="s">
        <v>274</v>
      </c>
      <c r="DG232" s="2" t="s">
        <v>24</v>
      </c>
      <c r="DH232" s="2" t="s">
        <v>25</v>
      </c>
      <c r="DI232" s="2" t="s">
        <v>522</v>
      </c>
      <c r="DJ232" s="2" t="s">
        <v>2546</v>
      </c>
      <c r="DK232" s="2" t="s">
        <v>28</v>
      </c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 t="s">
        <v>677</v>
      </c>
      <c r="DW232" s="3" t="s">
        <v>258</v>
      </c>
      <c r="DX232" s="2">
        <v>24</v>
      </c>
      <c r="DY232" s="2" t="s">
        <v>274</v>
      </c>
      <c r="DZ232" s="2" t="s">
        <v>24</v>
      </c>
      <c r="EA232" s="2" t="s">
        <v>25</v>
      </c>
      <c r="EB232" s="2" t="s">
        <v>522</v>
      </c>
      <c r="EC232" s="2" t="s">
        <v>27</v>
      </c>
      <c r="ED232" s="2"/>
      <c r="EE232" s="2" t="s">
        <v>2546</v>
      </c>
      <c r="EF232" s="2">
        <v>40</v>
      </c>
      <c r="EG232" s="4">
        <v>3</v>
      </c>
      <c r="EH232" s="2" t="s">
        <v>28</v>
      </c>
      <c r="EI232" s="28" t="s">
        <v>2783</v>
      </c>
    </row>
    <row r="233" spans="84:139" ht="14.4">
      <c r="CF233" s="9">
        <v>2936801</v>
      </c>
      <c r="CG233" s="2">
        <v>290</v>
      </c>
      <c r="CH233" s="2" t="s">
        <v>680</v>
      </c>
      <c r="CI233" s="2" t="s">
        <v>274</v>
      </c>
      <c r="CJ233" s="2" t="s">
        <v>85</v>
      </c>
      <c r="CK233" s="2">
        <v>3</v>
      </c>
      <c r="CL233" s="2" t="s">
        <v>25</v>
      </c>
      <c r="CM233" s="2" t="s">
        <v>522</v>
      </c>
      <c r="CN233" s="2" t="s">
        <v>2546</v>
      </c>
      <c r="CO233" s="2" t="s">
        <v>28</v>
      </c>
      <c r="CP233" s="2">
        <v>5364563</v>
      </c>
      <c r="CQ233" s="2" t="s">
        <v>281</v>
      </c>
      <c r="CR233" s="2">
        <v>3</v>
      </c>
      <c r="CS233" s="2" t="s">
        <v>258</v>
      </c>
      <c r="CT233" s="2">
        <v>24</v>
      </c>
      <c r="CU233" s="2" t="s">
        <v>274</v>
      </c>
      <c r="CV233" s="2" t="s">
        <v>85</v>
      </c>
      <c r="CW233" s="2" t="s">
        <v>25</v>
      </c>
      <c r="CX233" s="2" t="s">
        <v>522</v>
      </c>
      <c r="CY233" s="2" t="s">
        <v>2546</v>
      </c>
      <c r="CZ233" s="2" t="s">
        <v>28</v>
      </c>
      <c r="DA233" s="4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 t="s">
        <v>679</v>
      </c>
      <c r="DW233" s="3" t="s">
        <v>258</v>
      </c>
      <c r="DX233" s="2">
        <v>24</v>
      </c>
      <c r="DY233" s="2" t="s">
        <v>274</v>
      </c>
      <c r="DZ233" s="2" t="s">
        <v>85</v>
      </c>
      <c r="EA233" s="2" t="s">
        <v>25</v>
      </c>
      <c r="EB233" s="2" t="s">
        <v>522</v>
      </c>
      <c r="EC233" s="2" t="s">
        <v>27</v>
      </c>
      <c r="ED233" s="2"/>
      <c r="EE233" s="2" t="s">
        <v>2546</v>
      </c>
      <c r="EF233" s="2">
        <v>40</v>
      </c>
      <c r="EG233" s="4">
        <v>3</v>
      </c>
      <c r="EH233" s="2" t="s">
        <v>28</v>
      </c>
      <c r="EI233" s="28" t="s">
        <v>2784</v>
      </c>
    </row>
    <row r="234" spans="84:139" ht="14.4">
      <c r="CF234" s="9">
        <v>2942301</v>
      </c>
      <c r="CG234" s="2">
        <v>290</v>
      </c>
      <c r="CH234" s="2" t="s">
        <v>682</v>
      </c>
      <c r="CI234" s="2" t="s">
        <v>274</v>
      </c>
      <c r="CJ234" s="2" t="s">
        <v>36</v>
      </c>
      <c r="CK234" s="2">
        <v>3</v>
      </c>
      <c r="CL234" s="2" t="s">
        <v>25</v>
      </c>
      <c r="CM234" s="2" t="s">
        <v>522</v>
      </c>
      <c r="CN234" s="2" t="s">
        <v>2546</v>
      </c>
      <c r="CO234" s="2" t="s">
        <v>28</v>
      </c>
      <c r="CP234" s="2">
        <v>5364573</v>
      </c>
      <c r="CQ234" s="2" t="s">
        <v>290</v>
      </c>
      <c r="CR234" s="2">
        <v>3</v>
      </c>
      <c r="CS234" s="2" t="s">
        <v>258</v>
      </c>
      <c r="CT234" s="2">
        <v>24</v>
      </c>
      <c r="CU234" s="2" t="s">
        <v>274</v>
      </c>
      <c r="CV234" s="2" t="s">
        <v>36</v>
      </c>
      <c r="CW234" s="2" t="s">
        <v>25</v>
      </c>
      <c r="CX234" s="2" t="s">
        <v>522</v>
      </c>
      <c r="CY234" s="2" t="s">
        <v>2546</v>
      </c>
      <c r="CZ234" s="2" t="s">
        <v>28</v>
      </c>
      <c r="DA234" s="4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6" t="s">
        <v>681</v>
      </c>
      <c r="DW234" s="3" t="s">
        <v>258</v>
      </c>
      <c r="DX234" s="2">
        <v>24</v>
      </c>
      <c r="DY234" s="2" t="s">
        <v>274</v>
      </c>
      <c r="DZ234" s="2" t="s">
        <v>36</v>
      </c>
      <c r="EA234" s="2" t="s">
        <v>25</v>
      </c>
      <c r="EB234" s="2" t="s">
        <v>522</v>
      </c>
      <c r="EC234" s="2" t="s">
        <v>27</v>
      </c>
      <c r="ED234" s="2"/>
      <c r="EE234" s="2" t="s">
        <v>2546</v>
      </c>
      <c r="EF234" s="2">
        <v>40</v>
      </c>
      <c r="EG234" s="4">
        <v>3</v>
      </c>
      <c r="EH234" s="2" t="s">
        <v>28</v>
      </c>
      <c r="EI234" s="28" t="s">
        <v>2785</v>
      </c>
    </row>
    <row r="235" spans="84:139" ht="14.4">
      <c r="CF235" s="9">
        <v>2926801</v>
      </c>
      <c r="CG235" s="2">
        <v>290</v>
      </c>
      <c r="CH235" s="2" t="s">
        <v>684</v>
      </c>
      <c r="CI235" s="2" t="s">
        <v>274</v>
      </c>
      <c r="CJ235" s="2" t="s">
        <v>41</v>
      </c>
      <c r="CK235" s="2">
        <v>3</v>
      </c>
      <c r="CL235" s="2" t="s">
        <v>25</v>
      </c>
      <c r="CM235" s="2" t="s">
        <v>522</v>
      </c>
      <c r="CN235" s="2" t="s">
        <v>2546</v>
      </c>
      <c r="CO235" s="2" t="s">
        <v>28</v>
      </c>
      <c r="CP235" s="2"/>
      <c r="CQ235" s="2" t="s">
        <v>102</v>
      </c>
      <c r="CR235" s="2" t="s">
        <v>102</v>
      </c>
      <c r="CS235" s="2" t="s">
        <v>102</v>
      </c>
      <c r="CT235" s="2" t="s">
        <v>102</v>
      </c>
      <c r="CU235" s="2" t="s">
        <v>102</v>
      </c>
      <c r="CV235" s="2" t="s">
        <v>102</v>
      </c>
      <c r="CW235" s="2" t="s">
        <v>102</v>
      </c>
      <c r="CX235" s="2" t="s">
        <v>102</v>
      </c>
      <c r="CY235" s="2" t="s">
        <v>102</v>
      </c>
      <c r="CZ235" s="2" t="s">
        <v>102</v>
      </c>
      <c r="DA235" s="4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6" t="s">
        <v>683</v>
      </c>
      <c r="DW235" s="3" t="s">
        <v>258</v>
      </c>
      <c r="DX235" s="2">
        <v>24</v>
      </c>
      <c r="DY235" s="2" t="s">
        <v>274</v>
      </c>
      <c r="DZ235" s="2" t="s">
        <v>41</v>
      </c>
      <c r="EA235" s="2" t="s">
        <v>25</v>
      </c>
      <c r="EB235" s="2" t="s">
        <v>522</v>
      </c>
      <c r="EC235" s="2" t="s">
        <v>27</v>
      </c>
      <c r="ED235" s="2"/>
      <c r="EE235" s="2" t="s">
        <v>2546</v>
      </c>
      <c r="EF235" s="2">
        <v>40</v>
      </c>
      <c r="EG235" s="4">
        <v>3</v>
      </c>
      <c r="EH235" s="2" t="s">
        <v>28</v>
      </c>
      <c r="EI235" s="28" t="s">
        <v>2786</v>
      </c>
    </row>
    <row r="236" spans="84:139" ht="14.4">
      <c r="CF236" s="9">
        <v>2941801</v>
      </c>
      <c r="CG236" s="2">
        <v>290</v>
      </c>
      <c r="CH236" s="2" t="s">
        <v>686</v>
      </c>
      <c r="CI236" s="2" t="s">
        <v>274</v>
      </c>
      <c r="CJ236" s="2" t="s">
        <v>32</v>
      </c>
      <c r="CK236" s="2">
        <v>3</v>
      </c>
      <c r="CL236" s="2" t="s">
        <v>25</v>
      </c>
      <c r="CM236" s="2" t="s">
        <v>522</v>
      </c>
      <c r="CN236" s="2" t="s">
        <v>2546</v>
      </c>
      <c r="CO236" s="2" t="s">
        <v>28</v>
      </c>
      <c r="CP236" s="2">
        <v>5364566</v>
      </c>
      <c r="CQ236" s="2" t="s">
        <v>284</v>
      </c>
      <c r="CR236" s="2">
        <v>3</v>
      </c>
      <c r="CS236" s="2" t="s">
        <v>258</v>
      </c>
      <c r="CT236" s="2">
        <v>24</v>
      </c>
      <c r="CU236" s="2" t="s">
        <v>274</v>
      </c>
      <c r="CV236" s="2" t="s">
        <v>32</v>
      </c>
      <c r="CW236" s="2" t="s">
        <v>25</v>
      </c>
      <c r="CX236" s="2" t="s">
        <v>522</v>
      </c>
      <c r="CY236" s="2" t="s">
        <v>2546</v>
      </c>
      <c r="CZ236" s="2" t="s">
        <v>28</v>
      </c>
      <c r="DA236" s="4">
        <v>9044095095250</v>
      </c>
      <c r="DB236" s="2">
        <v>4409</v>
      </c>
      <c r="DC236" s="2">
        <v>3</v>
      </c>
      <c r="DD236" s="2" t="s">
        <v>258</v>
      </c>
      <c r="DE236" s="2">
        <v>24</v>
      </c>
      <c r="DF236" s="2" t="s">
        <v>274</v>
      </c>
      <c r="DG236" s="2" t="s">
        <v>32</v>
      </c>
      <c r="DH236" s="2" t="s">
        <v>25</v>
      </c>
      <c r="DI236" s="2" t="s">
        <v>522</v>
      </c>
      <c r="DJ236" s="2" t="s">
        <v>2546</v>
      </c>
      <c r="DK236" s="2" t="s">
        <v>28</v>
      </c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6" t="s">
        <v>685</v>
      </c>
      <c r="DW236" s="3" t="s">
        <v>258</v>
      </c>
      <c r="DX236" s="2">
        <v>24</v>
      </c>
      <c r="DY236" s="2" t="s">
        <v>274</v>
      </c>
      <c r="DZ236" s="2" t="s">
        <v>32</v>
      </c>
      <c r="EA236" s="2" t="s">
        <v>25</v>
      </c>
      <c r="EB236" s="2" t="s">
        <v>522</v>
      </c>
      <c r="EC236" s="2" t="s">
        <v>27</v>
      </c>
      <c r="ED236" s="2"/>
      <c r="EE236" s="2" t="s">
        <v>2546</v>
      </c>
      <c r="EF236" s="2">
        <v>40</v>
      </c>
      <c r="EG236" s="4">
        <v>3</v>
      </c>
      <c r="EH236" s="2" t="s">
        <v>28</v>
      </c>
      <c r="EI236" s="28" t="s">
        <v>2787</v>
      </c>
    </row>
    <row r="237" spans="84:139" ht="14.4">
      <c r="CF237" s="9">
        <v>2941701</v>
      </c>
      <c r="CG237" s="2">
        <v>290</v>
      </c>
      <c r="CH237" s="2" t="s">
        <v>688</v>
      </c>
      <c r="CI237" s="2" t="s">
        <v>274</v>
      </c>
      <c r="CJ237" s="2" t="s">
        <v>51</v>
      </c>
      <c r="CK237" s="2">
        <v>3</v>
      </c>
      <c r="CL237" s="2" t="s">
        <v>25</v>
      </c>
      <c r="CM237" s="2" t="s">
        <v>522</v>
      </c>
      <c r="CN237" s="2" t="s">
        <v>2546</v>
      </c>
      <c r="CO237" s="2" t="s">
        <v>28</v>
      </c>
      <c r="CP237" s="2">
        <v>5364570</v>
      </c>
      <c r="CQ237" s="2" t="s">
        <v>287</v>
      </c>
      <c r="CR237" s="2">
        <v>3</v>
      </c>
      <c r="CS237" s="2" t="s">
        <v>258</v>
      </c>
      <c r="CT237" s="2">
        <v>24</v>
      </c>
      <c r="CU237" s="2" t="s">
        <v>274</v>
      </c>
      <c r="CV237" s="2" t="s">
        <v>51</v>
      </c>
      <c r="CW237" s="2" t="s">
        <v>25</v>
      </c>
      <c r="CX237" s="2" t="s">
        <v>522</v>
      </c>
      <c r="CY237" s="2" t="s">
        <v>2546</v>
      </c>
      <c r="CZ237" s="2" t="s">
        <v>28</v>
      </c>
      <c r="DA237" s="4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6" t="s">
        <v>687</v>
      </c>
      <c r="DW237" s="3" t="s">
        <v>258</v>
      </c>
      <c r="DX237" s="2">
        <v>24</v>
      </c>
      <c r="DY237" s="2" t="s">
        <v>274</v>
      </c>
      <c r="DZ237" s="2" t="s">
        <v>51</v>
      </c>
      <c r="EA237" s="2" t="s">
        <v>25</v>
      </c>
      <c r="EB237" s="2" t="s">
        <v>522</v>
      </c>
      <c r="EC237" s="2" t="s">
        <v>27</v>
      </c>
      <c r="ED237" s="2"/>
      <c r="EE237" s="2" t="s">
        <v>2546</v>
      </c>
      <c r="EF237" s="2">
        <v>40</v>
      </c>
      <c r="EG237" s="4">
        <v>3</v>
      </c>
      <c r="EH237" s="2" t="s">
        <v>28</v>
      </c>
      <c r="EI237" s="28" t="s">
        <v>2788</v>
      </c>
    </row>
    <row r="238" spans="84:139" ht="14.4">
      <c r="CF238" s="9">
        <v>2930801</v>
      </c>
      <c r="CG238" s="2">
        <v>290</v>
      </c>
      <c r="CH238" s="2" t="s">
        <v>690</v>
      </c>
      <c r="CI238" s="2" t="s">
        <v>293</v>
      </c>
      <c r="CJ238" s="2" t="s">
        <v>24</v>
      </c>
      <c r="CK238" s="2">
        <v>3</v>
      </c>
      <c r="CL238" s="2" t="s">
        <v>25</v>
      </c>
      <c r="CM238" s="2" t="s">
        <v>522</v>
      </c>
      <c r="CN238" s="2" t="s">
        <v>2546</v>
      </c>
      <c r="CO238" s="2" t="s">
        <v>28</v>
      </c>
      <c r="CP238" s="2">
        <v>5364502</v>
      </c>
      <c r="CQ238" s="2" t="s">
        <v>297</v>
      </c>
      <c r="CR238" s="2">
        <v>3</v>
      </c>
      <c r="CS238" s="2" t="s">
        <v>292</v>
      </c>
      <c r="CT238" s="2">
        <v>18</v>
      </c>
      <c r="CU238" s="2" t="s">
        <v>293</v>
      </c>
      <c r="CV238" s="2" t="s">
        <v>24</v>
      </c>
      <c r="CW238" s="2" t="s">
        <v>25</v>
      </c>
      <c r="CX238" s="2" t="s">
        <v>522</v>
      </c>
      <c r="CY238" s="2" t="s">
        <v>2546</v>
      </c>
      <c r="CZ238" s="2" t="s">
        <v>28</v>
      </c>
      <c r="DA238" s="4">
        <v>9044073079380</v>
      </c>
      <c r="DB238" s="2">
        <v>4407</v>
      </c>
      <c r="DC238" s="2">
        <v>3</v>
      </c>
      <c r="DD238" s="2" t="s">
        <v>292</v>
      </c>
      <c r="DE238" s="2">
        <v>18</v>
      </c>
      <c r="DF238" s="2" t="s">
        <v>293</v>
      </c>
      <c r="DG238" s="2" t="s">
        <v>24</v>
      </c>
      <c r="DH238" s="2" t="s">
        <v>25</v>
      </c>
      <c r="DI238" s="2" t="s">
        <v>522</v>
      </c>
      <c r="DJ238" s="2" t="s">
        <v>2546</v>
      </c>
      <c r="DK238" s="2" t="s">
        <v>28</v>
      </c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 t="s">
        <v>689</v>
      </c>
      <c r="DW238" s="3" t="s">
        <v>292</v>
      </c>
      <c r="DX238" s="2">
        <v>18</v>
      </c>
      <c r="DY238" s="2" t="s">
        <v>293</v>
      </c>
      <c r="DZ238" s="2" t="s">
        <v>24</v>
      </c>
      <c r="EA238" s="2" t="s">
        <v>25</v>
      </c>
      <c r="EB238" s="2" t="s">
        <v>522</v>
      </c>
      <c r="EC238" s="2" t="s">
        <v>27</v>
      </c>
      <c r="ED238" s="2"/>
      <c r="EE238" s="2" t="s">
        <v>2546</v>
      </c>
      <c r="EF238" s="2">
        <v>40</v>
      </c>
      <c r="EG238" s="4">
        <v>3</v>
      </c>
      <c r="EH238" s="2" t="s">
        <v>28</v>
      </c>
      <c r="EI238" s="28" t="s">
        <v>2789</v>
      </c>
    </row>
    <row r="239" spans="84:139" ht="14.4">
      <c r="CF239" s="9">
        <v>2940801</v>
      </c>
      <c r="CG239" s="2">
        <v>290</v>
      </c>
      <c r="CH239" s="2" t="s">
        <v>692</v>
      </c>
      <c r="CI239" s="2" t="s">
        <v>293</v>
      </c>
      <c r="CJ239" s="2" t="s">
        <v>32</v>
      </c>
      <c r="CK239" s="2">
        <v>3</v>
      </c>
      <c r="CL239" s="2" t="s">
        <v>25</v>
      </c>
      <c r="CM239" s="2" t="s">
        <v>522</v>
      </c>
      <c r="CN239" s="2" t="s">
        <v>2546</v>
      </c>
      <c r="CO239" s="2" t="s">
        <v>28</v>
      </c>
      <c r="CP239" s="2">
        <v>5364506</v>
      </c>
      <c r="CQ239" s="2" t="s">
        <v>300</v>
      </c>
      <c r="CR239" s="2">
        <v>3</v>
      </c>
      <c r="CS239" s="2" t="s">
        <v>292</v>
      </c>
      <c r="CT239" s="2">
        <v>18</v>
      </c>
      <c r="CU239" s="2" t="s">
        <v>293</v>
      </c>
      <c r="CV239" s="2" t="s">
        <v>32</v>
      </c>
      <c r="CW239" s="2" t="s">
        <v>25</v>
      </c>
      <c r="CX239" s="2" t="s">
        <v>522</v>
      </c>
      <c r="CY239" s="2" t="s">
        <v>2546</v>
      </c>
      <c r="CZ239" s="2" t="s">
        <v>28</v>
      </c>
      <c r="DA239" s="4">
        <v>9044075079380</v>
      </c>
      <c r="DB239" s="2">
        <v>4407</v>
      </c>
      <c r="DC239" s="2">
        <v>3</v>
      </c>
      <c r="DD239" s="2" t="s">
        <v>292</v>
      </c>
      <c r="DE239" s="2">
        <v>18</v>
      </c>
      <c r="DF239" s="2" t="s">
        <v>293</v>
      </c>
      <c r="DG239" s="2" t="s">
        <v>32</v>
      </c>
      <c r="DH239" s="2" t="s">
        <v>25</v>
      </c>
      <c r="DI239" s="2" t="s">
        <v>522</v>
      </c>
      <c r="DJ239" s="2" t="s">
        <v>2546</v>
      </c>
      <c r="DK239" s="2" t="s">
        <v>28</v>
      </c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 t="s">
        <v>691</v>
      </c>
      <c r="DW239" s="3" t="s">
        <v>292</v>
      </c>
      <c r="DX239" s="2">
        <v>18</v>
      </c>
      <c r="DY239" s="2" t="s">
        <v>293</v>
      </c>
      <c r="DZ239" s="2" t="s">
        <v>32</v>
      </c>
      <c r="EA239" s="2" t="s">
        <v>25</v>
      </c>
      <c r="EB239" s="2" t="s">
        <v>522</v>
      </c>
      <c r="EC239" s="2" t="s">
        <v>27</v>
      </c>
      <c r="ED239" s="2"/>
      <c r="EE239" s="2" t="s">
        <v>2546</v>
      </c>
      <c r="EF239" s="2">
        <v>40</v>
      </c>
      <c r="EG239" s="4">
        <v>3</v>
      </c>
      <c r="EH239" s="2" t="s">
        <v>28</v>
      </c>
      <c r="EI239" s="28" t="s">
        <v>2790</v>
      </c>
    </row>
    <row r="240" spans="84:139" ht="14.4">
      <c r="CF240" s="9">
        <v>2941101</v>
      </c>
      <c r="CG240" s="2">
        <v>290</v>
      </c>
      <c r="CH240" s="2" t="s">
        <v>694</v>
      </c>
      <c r="CI240" s="2" t="s">
        <v>293</v>
      </c>
      <c r="CJ240" s="2" t="s">
        <v>36</v>
      </c>
      <c r="CK240" s="2">
        <v>3</v>
      </c>
      <c r="CL240" s="2" t="s">
        <v>25</v>
      </c>
      <c r="CM240" s="2" t="s">
        <v>522</v>
      </c>
      <c r="CN240" s="2" t="s">
        <v>2546</v>
      </c>
      <c r="CO240" s="2" t="s">
        <v>28</v>
      </c>
      <c r="CP240" s="2">
        <v>5364512</v>
      </c>
      <c r="CQ240" s="2" t="s">
        <v>306</v>
      </c>
      <c r="CR240" s="2">
        <v>3</v>
      </c>
      <c r="CS240" s="2" t="s">
        <v>292</v>
      </c>
      <c r="CT240" s="2">
        <v>18</v>
      </c>
      <c r="CU240" s="2" t="s">
        <v>293</v>
      </c>
      <c r="CV240" s="2" t="s">
        <v>36</v>
      </c>
      <c r="CW240" s="2" t="s">
        <v>25</v>
      </c>
      <c r="CX240" s="2" t="s">
        <v>522</v>
      </c>
      <c r="CY240" s="2" t="s">
        <v>2546</v>
      </c>
      <c r="CZ240" s="2" t="s">
        <v>28</v>
      </c>
      <c r="DA240" s="4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6" t="s">
        <v>693</v>
      </c>
      <c r="DW240" s="3" t="s">
        <v>292</v>
      </c>
      <c r="DX240" s="2">
        <v>18</v>
      </c>
      <c r="DY240" s="2" t="s">
        <v>293</v>
      </c>
      <c r="DZ240" s="2" t="s">
        <v>36</v>
      </c>
      <c r="EA240" s="2" t="s">
        <v>25</v>
      </c>
      <c r="EB240" s="2" t="s">
        <v>522</v>
      </c>
      <c r="EC240" s="2" t="s">
        <v>27</v>
      </c>
      <c r="ED240" s="2"/>
      <c r="EE240" s="2" t="s">
        <v>2546</v>
      </c>
      <c r="EF240" s="2">
        <v>40</v>
      </c>
      <c r="EG240" s="4">
        <v>3</v>
      </c>
      <c r="EH240" s="2" t="s">
        <v>28</v>
      </c>
      <c r="EI240" s="28" t="s">
        <v>2791</v>
      </c>
    </row>
    <row r="241" spans="84:139" ht="14.4">
      <c r="CF241" s="9">
        <v>2930601</v>
      </c>
      <c r="CG241" s="2">
        <v>290</v>
      </c>
      <c r="CH241" s="2" t="s">
        <v>696</v>
      </c>
      <c r="CI241" s="2" t="s">
        <v>293</v>
      </c>
      <c r="CJ241" s="2" t="s">
        <v>41</v>
      </c>
      <c r="CK241" s="2">
        <v>3</v>
      </c>
      <c r="CL241" s="2" t="s">
        <v>25</v>
      </c>
      <c r="CM241" s="2" t="s">
        <v>522</v>
      </c>
      <c r="CN241" s="2" t="s">
        <v>2546</v>
      </c>
      <c r="CO241" s="2" t="s">
        <v>28</v>
      </c>
      <c r="CP241" s="2"/>
      <c r="CQ241" s="2" t="s">
        <v>102</v>
      </c>
      <c r="CR241" s="2" t="s">
        <v>102</v>
      </c>
      <c r="CS241" s="2" t="s">
        <v>102</v>
      </c>
      <c r="CT241" s="2" t="s">
        <v>102</v>
      </c>
      <c r="CU241" s="2" t="s">
        <v>102</v>
      </c>
      <c r="CV241" s="2" t="s">
        <v>102</v>
      </c>
      <c r="CW241" s="2" t="s">
        <v>102</v>
      </c>
      <c r="CX241" s="2" t="s">
        <v>102</v>
      </c>
      <c r="CY241" s="2" t="s">
        <v>102</v>
      </c>
      <c r="CZ241" s="2" t="s">
        <v>102</v>
      </c>
      <c r="DA241" s="4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6" t="s">
        <v>695</v>
      </c>
      <c r="DW241" s="3" t="s">
        <v>292</v>
      </c>
      <c r="DX241" s="2">
        <v>18</v>
      </c>
      <c r="DY241" s="2" t="s">
        <v>293</v>
      </c>
      <c r="DZ241" s="2" t="s">
        <v>41</v>
      </c>
      <c r="EA241" s="2" t="s">
        <v>25</v>
      </c>
      <c r="EB241" s="2" t="s">
        <v>522</v>
      </c>
      <c r="EC241" s="2" t="s">
        <v>27</v>
      </c>
      <c r="ED241" s="2"/>
      <c r="EE241" s="2" t="s">
        <v>2546</v>
      </c>
      <c r="EF241" s="2">
        <v>40</v>
      </c>
      <c r="EG241" s="4">
        <v>3</v>
      </c>
      <c r="EH241" s="2" t="s">
        <v>28</v>
      </c>
      <c r="EI241" s="28" t="s">
        <v>2792</v>
      </c>
    </row>
    <row r="242" spans="84:139" ht="14.4">
      <c r="CF242" s="9">
        <v>2941001</v>
      </c>
      <c r="CG242" s="2">
        <v>290</v>
      </c>
      <c r="CH242" s="2" t="s">
        <v>698</v>
      </c>
      <c r="CI242" s="2" t="s">
        <v>293</v>
      </c>
      <c r="CJ242" s="2" t="s">
        <v>51</v>
      </c>
      <c r="CK242" s="2">
        <v>3</v>
      </c>
      <c r="CL242" s="2" t="s">
        <v>25</v>
      </c>
      <c r="CM242" s="2" t="s">
        <v>522</v>
      </c>
      <c r="CN242" s="2" t="s">
        <v>2546</v>
      </c>
      <c r="CO242" s="2" t="s">
        <v>28</v>
      </c>
      <c r="CP242" s="2">
        <v>5364509</v>
      </c>
      <c r="CQ242" s="2" t="s">
        <v>303</v>
      </c>
      <c r="CR242" s="2">
        <v>3</v>
      </c>
      <c r="CS242" s="2" t="s">
        <v>292</v>
      </c>
      <c r="CT242" s="2">
        <v>18</v>
      </c>
      <c r="CU242" s="2" t="s">
        <v>293</v>
      </c>
      <c r="CV242" s="2" t="s">
        <v>51</v>
      </c>
      <c r="CW242" s="2" t="s">
        <v>25</v>
      </c>
      <c r="CX242" s="2" t="s">
        <v>522</v>
      </c>
      <c r="CY242" s="2" t="s">
        <v>2546</v>
      </c>
      <c r="CZ242" s="2" t="s">
        <v>28</v>
      </c>
      <c r="DA242" s="4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6" t="s">
        <v>697</v>
      </c>
      <c r="DW242" s="3" t="s">
        <v>292</v>
      </c>
      <c r="DX242" s="2">
        <v>18</v>
      </c>
      <c r="DY242" s="2" t="s">
        <v>293</v>
      </c>
      <c r="DZ242" s="2" t="s">
        <v>51</v>
      </c>
      <c r="EA242" s="2" t="s">
        <v>25</v>
      </c>
      <c r="EB242" s="2" t="s">
        <v>522</v>
      </c>
      <c r="EC242" s="2" t="s">
        <v>27</v>
      </c>
      <c r="ED242" s="2"/>
      <c r="EE242" s="2" t="s">
        <v>2546</v>
      </c>
      <c r="EF242" s="2">
        <v>40</v>
      </c>
      <c r="EG242" s="4">
        <v>3</v>
      </c>
      <c r="EH242" s="2" t="s">
        <v>28</v>
      </c>
      <c r="EI242" s="28" t="s">
        <v>2793</v>
      </c>
    </row>
    <row r="243" spans="84:139" ht="14.4">
      <c r="CF243" s="9">
        <v>2931201</v>
      </c>
      <c r="CG243" s="2">
        <v>290</v>
      </c>
      <c r="CH243" s="2" t="s">
        <v>700</v>
      </c>
      <c r="CI243" s="2" t="s">
        <v>308</v>
      </c>
      <c r="CJ243" s="2" t="s">
        <v>24</v>
      </c>
      <c r="CK243" s="2">
        <v>3</v>
      </c>
      <c r="CL243" s="2" t="s">
        <v>25</v>
      </c>
      <c r="CM243" s="2" t="s">
        <v>522</v>
      </c>
      <c r="CN243" s="2" t="s">
        <v>2546</v>
      </c>
      <c r="CO243" s="2" t="s">
        <v>28</v>
      </c>
      <c r="CP243" s="2">
        <v>5364515</v>
      </c>
      <c r="CQ243" s="2" t="s">
        <v>312</v>
      </c>
      <c r="CR243" s="2">
        <v>3</v>
      </c>
      <c r="CS243" s="2" t="s">
        <v>292</v>
      </c>
      <c r="CT243" s="2">
        <v>24</v>
      </c>
      <c r="CU243" s="2" t="s">
        <v>308</v>
      </c>
      <c r="CV243" s="2" t="s">
        <v>24</v>
      </c>
      <c r="CW243" s="2" t="s">
        <v>25</v>
      </c>
      <c r="CX243" s="2" t="s">
        <v>522</v>
      </c>
      <c r="CY243" s="2" t="s">
        <v>2546</v>
      </c>
      <c r="CZ243" s="2" t="s">
        <v>28</v>
      </c>
      <c r="DA243" s="4">
        <v>9044093079380</v>
      </c>
      <c r="DB243" s="2">
        <v>4409</v>
      </c>
      <c r="DC243" s="2">
        <v>3</v>
      </c>
      <c r="DD243" s="2" t="s">
        <v>292</v>
      </c>
      <c r="DE243" s="2">
        <v>24</v>
      </c>
      <c r="DF243" s="2" t="s">
        <v>308</v>
      </c>
      <c r="DG243" s="2" t="s">
        <v>24</v>
      </c>
      <c r="DH243" s="2" t="s">
        <v>25</v>
      </c>
      <c r="DI243" s="2" t="s">
        <v>522</v>
      </c>
      <c r="DJ243" s="2" t="s">
        <v>2546</v>
      </c>
      <c r="DK243" s="2" t="s">
        <v>28</v>
      </c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 t="s">
        <v>699</v>
      </c>
      <c r="DW243" s="3" t="s">
        <v>292</v>
      </c>
      <c r="DX243" s="2">
        <v>24</v>
      </c>
      <c r="DY243" s="2" t="s">
        <v>308</v>
      </c>
      <c r="DZ243" s="2" t="s">
        <v>24</v>
      </c>
      <c r="EA243" s="2" t="s">
        <v>25</v>
      </c>
      <c r="EB243" s="2" t="s">
        <v>522</v>
      </c>
      <c r="EC243" s="2" t="s">
        <v>27</v>
      </c>
      <c r="ED243" s="2"/>
      <c r="EE243" s="2" t="s">
        <v>2546</v>
      </c>
      <c r="EF243" s="2">
        <v>40</v>
      </c>
      <c r="EG243" s="4">
        <v>3</v>
      </c>
      <c r="EH243" s="2" t="s">
        <v>28</v>
      </c>
      <c r="EI243" s="28" t="s">
        <v>2794</v>
      </c>
    </row>
    <row r="244" spans="84:139" ht="14.4">
      <c r="CF244" s="9">
        <v>2941201</v>
      </c>
      <c r="CG244" s="2">
        <v>290</v>
      </c>
      <c r="CH244" s="2" t="s">
        <v>702</v>
      </c>
      <c r="CI244" s="2" t="s">
        <v>308</v>
      </c>
      <c r="CJ244" s="2" t="s">
        <v>32</v>
      </c>
      <c r="CK244" s="2">
        <v>3</v>
      </c>
      <c r="CL244" s="2" t="s">
        <v>25</v>
      </c>
      <c r="CM244" s="2" t="s">
        <v>522</v>
      </c>
      <c r="CN244" s="2" t="s">
        <v>2546</v>
      </c>
      <c r="CO244" s="2" t="s">
        <v>28</v>
      </c>
      <c r="CP244" s="2">
        <v>5364532</v>
      </c>
      <c r="CQ244" s="2" t="s">
        <v>318</v>
      </c>
      <c r="CR244" s="2">
        <v>3</v>
      </c>
      <c r="CS244" s="2" t="s">
        <v>292</v>
      </c>
      <c r="CT244" s="2">
        <v>24</v>
      </c>
      <c r="CU244" s="2" t="s">
        <v>308</v>
      </c>
      <c r="CV244" s="2" t="s">
        <v>32</v>
      </c>
      <c r="CW244" s="2" t="s">
        <v>25</v>
      </c>
      <c r="CX244" s="2" t="s">
        <v>522</v>
      </c>
      <c r="CY244" s="2" t="s">
        <v>2546</v>
      </c>
      <c r="CZ244" s="2" t="s">
        <v>28</v>
      </c>
      <c r="DA244" s="4">
        <v>9044095079380</v>
      </c>
      <c r="DB244" s="2">
        <v>4409</v>
      </c>
      <c r="DC244" s="2">
        <v>3</v>
      </c>
      <c r="DD244" s="2" t="s">
        <v>292</v>
      </c>
      <c r="DE244" s="2">
        <v>24</v>
      </c>
      <c r="DF244" s="2" t="s">
        <v>308</v>
      </c>
      <c r="DG244" s="2" t="s">
        <v>32</v>
      </c>
      <c r="DH244" s="2" t="s">
        <v>25</v>
      </c>
      <c r="DI244" s="2" t="s">
        <v>522</v>
      </c>
      <c r="DJ244" s="2" t="s">
        <v>2546</v>
      </c>
      <c r="DK244" s="2" t="s">
        <v>28</v>
      </c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 t="s">
        <v>701</v>
      </c>
      <c r="DW244" s="3" t="s">
        <v>292</v>
      </c>
      <c r="DX244" s="2">
        <v>24</v>
      </c>
      <c r="DY244" s="2" t="s">
        <v>308</v>
      </c>
      <c r="DZ244" s="2" t="s">
        <v>32</v>
      </c>
      <c r="EA244" s="2" t="s">
        <v>25</v>
      </c>
      <c r="EB244" s="2" t="s">
        <v>522</v>
      </c>
      <c r="EC244" s="2" t="s">
        <v>27</v>
      </c>
      <c r="ED244" s="2"/>
      <c r="EE244" s="2" t="s">
        <v>2546</v>
      </c>
      <c r="EF244" s="2">
        <v>40</v>
      </c>
      <c r="EG244" s="4">
        <v>3</v>
      </c>
      <c r="EH244" s="2" t="s">
        <v>28</v>
      </c>
      <c r="EI244" s="28" t="s">
        <v>2795</v>
      </c>
    </row>
    <row r="245" spans="84:139" ht="14.4">
      <c r="CF245" s="9">
        <v>2926401</v>
      </c>
      <c r="CG245" s="2">
        <v>290</v>
      </c>
      <c r="CH245" s="2" t="s">
        <v>704</v>
      </c>
      <c r="CI245" s="2" t="s">
        <v>308</v>
      </c>
      <c r="CJ245" s="2" t="s">
        <v>41</v>
      </c>
      <c r="CK245" s="2">
        <v>3</v>
      </c>
      <c r="CL245" s="2" t="s">
        <v>25</v>
      </c>
      <c r="CM245" s="2" t="s">
        <v>522</v>
      </c>
      <c r="CN245" s="2" t="s">
        <v>2546</v>
      </c>
      <c r="CO245" s="2" t="s">
        <v>28</v>
      </c>
      <c r="CP245" s="2"/>
      <c r="CQ245" s="2" t="s">
        <v>102</v>
      </c>
      <c r="CR245" s="2" t="s">
        <v>102</v>
      </c>
      <c r="CS245" s="2" t="s">
        <v>102</v>
      </c>
      <c r="CT245" s="2" t="s">
        <v>102</v>
      </c>
      <c r="CU245" s="2" t="s">
        <v>102</v>
      </c>
      <c r="CV245" s="2" t="s">
        <v>102</v>
      </c>
      <c r="CW245" s="2" t="s">
        <v>102</v>
      </c>
      <c r="CX245" s="2" t="s">
        <v>102</v>
      </c>
      <c r="CY245" s="2" t="s">
        <v>102</v>
      </c>
      <c r="CZ245" s="2" t="s">
        <v>102</v>
      </c>
      <c r="DA245" s="4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6" t="s">
        <v>703</v>
      </c>
      <c r="DW245" s="3" t="s">
        <v>292</v>
      </c>
      <c r="DX245" s="2">
        <v>24</v>
      </c>
      <c r="DY245" s="2" t="s">
        <v>308</v>
      </c>
      <c r="DZ245" s="2" t="s">
        <v>41</v>
      </c>
      <c r="EA245" s="2" t="s">
        <v>25</v>
      </c>
      <c r="EB245" s="2" t="s">
        <v>522</v>
      </c>
      <c r="EC245" s="2" t="s">
        <v>27</v>
      </c>
      <c r="ED245" s="2"/>
      <c r="EE245" s="2" t="s">
        <v>2546</v>
      </c>
      <c r="EF245" s="2">
        <v>40</v>
      </c>
      <c r="EG245" s="4">
        <v>3</v>
      </c>
      <c r="EH245" s="2" t="s">
        <v>28</v>
      </c>
      <c r="EI245" s="28" t="s">
        <v>2796</v>
      </c>
    </row>
    <row r="246" spans="84:139" ht="14.4">
      <c r="CF246" s="9">
        <v>2936201</v>
      </c>
      <c r="CG246" s="2">
        <v>290</v>
      </c>
      <c r="CH246" s="2" t="s">
        <v>706</v>
      </c>
      <c r="CI246" s="2" t="s">
        <v>308</v>
      </c>
      <c r="CJ246" s="2" t="s">
        <v>85</v>
      </c>
      <c r="CK246" s="2">
        <v>3</v>
      </c>
      <c r="CL246" s="2" t="s">
        <v>25</v>
      </c>
      <c r="CM246" s="2" t="s">
        <v>522</v>
      </c>
      <c r="CN246" s="2" t="s">
        <v>2546</v>
      </c>
      <c r="CO246" s="2" t="s">
        <v>28</v>
      </c>
      <c r="CP246" s="2">
        <v>5364519</v>
      </c>
      <c r="CQ246" s="2" t="s">
        <v>315</v>
      </c>
      <c r="CR246" s="2">
        <v>3</v>
      </c>
      <c r="CS246" s="2" t="s">
        <v>292</v>
      </c>
      <c r="CT246" s="2">
        <v>24</v>
      </c>
      <c r="CU246" s="2" t="s">
        <v>308</v>
      </c>
      <c r="CV246" s="2" t="s">
        <v>85</v>
      </c>
      <c r="CW246" s="2" t="s">
        <v>25</v>
      </c>
      <c r="CX246" s="2" t="s">
        <v>522</v>
      </c>
      <c r="CY246" s="2" t="s">
        <v>2546</v>
      </c>
      <c r="CZ246" s="2" t="s">
        <v>28</v>
      </c>
      <c r="DA246" s="4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6" t="s">
        <v>705</v>
      </c>
      <c r="DW246" s="3" t="s">
        <v>292</v>
      </c>
      <c r="DX246" s="2">
        <v>24</v>
      </c>
      <c r="DY246" s="2" t="s">
        <v>308</v>
      </c>
      <c r="DZ246" s="2" t="s">
        <v>85</v>
      </c>
      <c r="EA246" s="2" t="s">
        <v>25</v>
      </c>
      <c r="EB246" s="2" t="s">
        <v>522</v>
      </c>
      <c r="EC246" s="2" t="s">
        <v>27</v>
      </c>
      <c r="ED246" s="2"/>
      <c r="EE246" s="2" t="s">
        <v>2546</v>
      </c>
      <c r="EF246" s="2">
        <v>40</v>
      </c>
      <c r="EG246" s="4">
        <v>3</v>
      </c>
      <c r="EH246" s="2" t="s">
        <v>28</v>
      </c>
      <c r="EI246" s="28" t="s">
        <v>2797</v>
      </c>
    </row>
    <row r="247" spans="84:139" ht="14.4">
      <c r="CF247" s="9">
        <v>2941301</v>
      </c>
      <c r="CG247" s="2">
        <v>290</v>
      </c>
      <c r="CH247" s="2" t="s">
        <v>708</v>
      </c>
      <c r="CI247" s="2" t="s">
        <v>308</v>
      </c>
      <c r="CJ247" s="2" t="s">
        <v>148</v>
      </c>
      <c r="CK247" s="2">
        <v>3</v>
      </c>
      <c r="CL247" s="2" t="s">
        <v>25</v>
      </c>
      <c r="CM247" s="2" t="s">
        <v>522</v>
      </c>
      <c r="CN247" s="2" t="s">
        <v>2546</v>
      </c>
      <c r="CO247" s="2" t="s">
        <v>28</v>
      </c>
      <c r="CP247" s="2">
        <v>5364535</v>
      </c>
      <c r="CQ247" s="2" t="s">
        <v>321</v>
      </c>
      <c r="CR247" s="2">
        <v>3</v>
      </c>
      <c r="CS247" s="2" t="s">
        <v>292</v>
      </c>
      <c r="CT247" s="2">
        <v>24</v>
      </c>
      <c r="CU247" s="2" t="s">
        <v>308</v>
      </c>
      <c r="CV247" s="2" t="s">
        <v>148</v>
      </c>
      <c r="CW247" s="2" t="s">
        <v>25</v>
      </c>
      <c r="CX247" s="2" t="s">
        <v>522</v>
      </c>
      <c r="CY247" s="2" t="s">
        <v>2546</v>
      </c>
      <c r="CZ247" s="2" t="s">
        <v>28</v>
      </c>
      <c r="DA247" s="4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6" t="s">
        <v>707</v>
      </c>
      <c r="DW247" s="3" t="s">
        <v>292</v>
      </c>
      <c r="DX247" s="2">
        <v>24</v>
      </c>
      <c r="DY247" s="2" t="s">
        <v>308</v>
      </c>
      <c r="DZ247" s="2" t="s">
        <v>148</v>
      </c>
      <c r="EA247" s="2" t="s">
        <v>25</v>
      </c>
      <c r="EB247" s="2" t="s">
        <v>522</v>
      </c>
      <c r="EC247" s="2" t="s">
        <v>27</v>
      </c>
      <c r="ED247" s="2"/>
      <c r="EE247" s="2" t="s">
        <v>2546</v>
      </c>
      <c r="EF247" s="2">
        <v>40</v>
      </c>
      <c r="EG247" s="4">
        <v>3</v>
      </c>
      <c r="EH247" s="2" t="s">
        <v>28</v>
      </c>
      <c r="EI247" s="28" t="s">
        <v>2798</v>
      </c>
    </row>
    <row r="248" spans="84:139" ht="14.4">
      <c r="CF248" s="9">
        <v>2941401</v>
      </c>
      <c r="CG248" s="2">
        <v>290</v>
      </c>
      <c r="CH248" s="2" t="s">
        <v>710</v>
      </c>
      <c r="CI248" s="2" t="s">
        <v>308</v>
      </c>
      <c r="CJ248" s="2" t="s">
        <v>51</v>
      </c>
      <c r="CK248" s="2">
        <v>3</v>
      </c>
      <c r="CL248" s="2" t="s">
        <v>25</v>
      </c>
      <c r="CM248" s="2" t="s">
        <v>522</v>
      </c>
      <c r="CN248" s="2" t="s">
        <v>2546</v>
      </c>
      <c r="CO248" s="2" t="s">
        <v>28</v>
      </c>
      <c r="CP248" s="2">
        <v>5364538</v>
      </c>
      <c r="CQ248" s="2" t="s">
        <v>324</v>
      </c>
      <c r="CR248" s="2">
        <v>3</v>
      </c>
      <c r="CS248" s="2" t="s">
        <v>292</v>
      </c>
      <c r="CT248" s="2">
        <v>24</v>
      </c>
      <c r="CU248" s="2" t="s">
        <v>308</v>
      </c>
      <c r="CV248" s="2" t="s">
        <v>51</v>
      </c>
      <c r="CW248" s="2" t="s">
        <v>25</v>
      </c>
      <c r="CX248" s="2" t="s">
        <v>522</v>
      </c>
      <c r="CY248" s="2" t="s">
        <v>2546</v>
      </c>
      <c r="CZ248" s="2" t="s">
        <v>28</v>
      </c>
      <c r="DA248" s="4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6" t="s">
        <v>709</v>
      </c>
      <c r="DW248" s="3" t="s">
        <v>292</v>
      </c>
      <c r="DX248" s="2">
        <v>24</v>
      </c>
      <c r="DY248" s="2" t="s">
        <v>308</v>
      </c>
      <c r="DZ248" s="2" t="s">
        <v>51</v>
      </c>
      <c r="EA248" s="2" t="s">
        <v>25</v>
      </c>
      <c r="EB248" s="2" t="s">
        <v>522</v>
      </c>
      <c r="EC248" s="2" t="s">
        <v>27</v>
      </c>
      <c r="ED248" s="2"/>
      <c r="EE248" s="2" t="s">
        <v>2546</v>
      </c>
      <c r="EF248" s="2">
        <v>40</v>
      </c>
      <c r="EG248" s="4">
        <v>3</v>
      </c>
      <c r="EH248" s="2" t="s">
        <v>28</v>
      </c>
      <c r="EI248" s="28" t="s">
        <v>2799</v>
      </c>
    </row>
    <row r="249" spans="84:139" ht="14.4">
      <c r="CF249" s="9">
        <v>2941501</v>
      </c>
      <c r="CG249" s="2">
        <v>290</v>
      </c>
      <c r="CH249" s="2" t="s">
        <v>712</v>
      </c>
      <c r="CI249" s="2" t="s">
        <v>308</v>
      </c>
      <c r="CJ249" s="2" t="s">
        <v>36</v>
      </c>
      <c r="CK249" s="2">
        <v>3</v>
      </c>
      <c r="CL249" s="2" t="s">
        <v>25</v>
      </c>
      <c r="CM249" s="2" t="s">
        <v>522</v>
      </c>
      <c r="CN249" s="2" t="s">
        <v>2546</v>
      </c>
      <c r="CO249" s="2" t="s">
        <v>28</v>
      </c>
      <c r="CP249" s="2">
        <v>5364541</v>
      </c>
      <c r="CQ249" s="2" t="s">
        <v>327</v>
      </c>
      <c r="CR249" s="2">
        <v>3</v>
      </c>
      <c r="CS249" s="2" t="s">
        <v>292</v>
      </c>
      <c r="CT249" s="2">
        <v>24</v>
      </c>
      <c r="CU249" s="2" t="s">
        <v>308</v>
      </c>
      <c r="CV249" s="2" t="s">
        <v>36</v>
      </c>
      <c r="CW249" s="2" t="s">
        <v>25</v>
      </c>
      <c r="CX249" s="2" t="s">
        <v>522</v>
      </c>
      <c r="CY249" s="2" t="s">
        <v>2546</v>
      </c>
      <c r="CZ249" s="2" t="s">
        <v>28</v>
      </c>
      <c r="DA249" s="4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6" t="s">
        <v>711</v>
      </c>
      <c r="DW249" s="3" t="s">
        <v>292</v>
      </c>
      <c r="DX249" s="2">
        <v>24</v>
      </c>
      <c r="DY249" s="2" t="s">
        <v>308</v>
      </c>
      <c r="DZ249" s="2" t="s">
        <v>36</v>
      </c>
      <c r="EA249" s="2" t="s">
        <v>25</v>
      </c>
      <c r="EB249" s="2" t="s">
        <v>522</v>
      </c>
      <c r="EC249" s="2" t="s">
        <v>27</v>
      </c>
      <c r="ED249" s="2"/>
      <c r="EE249" s="2" t="s">
        <v>2546</v>
      </c>
      <c r="EF249" s="2">
        <v>40</v>
      </c>
      <c r="EG249" s="4">
        <v>3</v>
      </c>
      <c r="EH249" s="2" t="s">
        <v>28</v>
      </c>
      <c r="EI249" s="28" t="s">
        <v>2800</v>
      </c>
    </row>
    <row r="250" spans="84:139" ht="14.4">
      <c r="CF250" s="9">
        <v>2943201</v>
      </c>
      <c r="CG250" s="2">
        <v>290</v>
      </c>
      <c r="CH250" s="2" t="s">
        <v>714</v>
      </c>
      <c r="CI250" s="2" t="s">
        <v>330</v>
      </c>
      <c r="CJ250" s="2" t="s">
        <v>32</v>
      </c>
      <c r="CK250" s="2">
        <v>4</v>
      </c>
      <c r="CL250" s="2" t="s">
        <v>25</v>
      </c>
      <c r="CM250" s="2" t="s">
        <v>522</v>
      </c>
      <c r="CN250" s="2" t="s">
        <v>2546</v>
      </c>
      <c r="CO250" s="2" t="s">
        <v>28</v>
      </c>
      <c r="CP250" s="2">
        <v>5364687</v>
      </c>
      <c r="CQ250" s="2" t="s">
        <v>332</v>
      </c>
      <c r="CR250" s="2">
        <v>3</v>
      </c>
      <c r="CS250" s="2" t="s">
        <v>329</v>
      </c>
      <c r="CT250" s="2">
        <v>11</v>
      </c>
      <c r="CU250" s="2" t="s">
        <v>330</v>
      </c>
      <c r="CV250" s="2" t="s">
        <v>32</v>
      </c>
      <c r="CW250" s="2" t="s">
        <v>25</v>
      </c>
      <c r="CX250" s="2" t="s">
        <v>522</v>
      </c>
      <c r="CY250" s="2" t="s">
        <v>2546</v>
      </c>
      <c r="CZ250" s="2" t="s">
        <v>28</v>
      </c>
      <c r="DA250" s="4">
        <v>9044075158750</v>
      </c>
      <c r="DB250" s="2">
        <v>4407</v>
      </c>
      <c r="DC250" s="2">
        <v>4</v>
      </c>
      <c r="DD250" s="2" t="s">
        <v>329</v>
      </c>
      <c r="DE250" s="2">
        <v>11</v>
      </c>
      <c r="DF250" s="2" t="s">
        <v>330</v>
      </c>
      <c r="DG250" s="2" t="s">
        <v>32</v>
      </c>
      <c r="DH250" s="2" t="s">
        <v>25</v>
      </c>
      <c r="DI250" s="2" t="s">
        <v>522</v>
      </c>
      <c r="DJ250" s="2" t="s">
        <v>2546</v>
      </c>
      <c r="DK250" s="2" t="s">
        <v>28</v>
      </c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 t="s">
        <v>713</v>
      </c>
      <c r="DW250" s="3" t="s">
        <v>329</v>
      </c>
      <c r="DX250" s="2">
        <v>11</v>
      </c>
      <c r="DY250" s="2" t="s">
        <v>330</v>
      </c>
      <c r="DZ250" s="2" t="s">
        <v>32</v>
      </c>
      <c r="EA250" s="2" t="s">
        <v>25</v>
      </c>
      <c r="EB250" s="2" t="s">
        <v>522</v>
      </c>
      <c r="EC250" s="2" t="s">
        <v>27</v>
      </c>
      <c r="ED250" s="2"/>
      <c r="EE250" s="2" t="s">
        <v>2546</v>
      </c>
      <c r="EF250" s="2">
        <v>40</v>
      </c>
      <c r="EG250" s="4">
        <v>4</v>
      </c>
      <c r="EH250" s="2" t="s">
        <v>28</v>
      </c>
      <c r="EI250" s="28" t="s">
        <v>2801</v>
      </c>
    </row>
    <row r="251" spans="84:139" ht="14.4">
      <c r="CF251" s="5"/>
      <c r="CG251" s="2" t="s">
        <v>102</v>
      </c>
      <c r="CH251" s="2" t="s">
        <v>102</v>
      </c>
      <c r="CI251" s="2" t="s">
        <v>102</v>
      </c>
      <c r="CJ251" s="2" t="s">
        <v>102</v>
      </c>
      <c r="CK251" s="2"/>
      <c r="CL251" s="2" t="s">
        <v>102</v>
      </c>
      <c r="CM251" s="2" t="s">
        <v>102</v>
      </c>
      <c r="CN251" s="2" t="s">
        <v>102</v>
      </c>
      <c r="CO251" s="2" t="s">
        <v>102</v>
      </c>
      <c r="CP251" s="2">
        <v>5364695</v>
      </c>
      <c r="CQ251" s="2" t="s">
        <v>338</v>
      </c>
      <c r="CR251" s="2">
        <v>3</v>
      </c>
      <c r="CS251" s="2" t="s">
        <v>329</v>
      </c>
      <c r="CT251" s="2">
        <v>18</v>
      </c>
      <c r="CU251" s="2" t="s">
        <v>334</v>
      </c>
      <c r="CV251" s="2" t="s">
        <v>32</v>
      </c>
      <c r="CW251" s="2" t="s">
        <v>25</v>
      </c>
      <c r="CX251" s="2" t="s">
        <v>522</v>
      </c>
      <c r="CY251" s="2" t="s">
        <v>2546</v>
      </c>
      <c r="CZ251" s="2" t="s">
        <v>28</v>
      </c>
      <c r="DA251" s="4">
        <v>9044095158750</v>
      </c>
      <c r="DB251" s="2">
        <v>4409</v>
      </c>
      <c r="DC251" s="2">
        <v>4</v>
      </c>
      <c r="DD251" s="2" t="s">
        <v>329</v>
      </c>
      <c r="DE251" s="2">
        <v>18</v>
      </c>
      <c r="DF251" s="2" t="s">
        <v>334</v>
      </c>
      <c r="DG251" s="2" t="s">
        <v>32</v>
      </c>
      <c r="DH251" s="2" t="s">
        <v>25</v>
      </c>
      <c r="DI251" s="2" t="s">
        <v>522</v>
      </c>
      <c r="DJ251" s="2" t="s">
        <v>2546</v>
      </c>
      <c r="DK251" s="2" t="s">
        <v>28</v>
      </c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 t="s">
        <v>715</v>
      </c>
      <c r="DW251" s="3" t="s">
        <v>329</v>
      </c>
      <c r="DX251" s="2">
        <v>18</v>
      </c>
      <c r="DY251" s="2" t="s">
        <v>334</v>
      </c>
      <c r="DZ251" s="2" t="s">
        <v>32</v>
      </c>
      <c r="EA251" s="2" t="s">
        <v>25</v>
      </c>
      <c r="EB251" s="2" t="s">
        <v>522</v>
      </c>
      <c r="EC251" s="2" t="s">
        <v>27</v>
      </c>
      <c r="ED251" s="2"/>
      <c r="EE251" s="2" t="s">
        <v>2546</v>
      </c>
      <c r="EF251" s="2">
        <v>40</v>
      </c>
      <c r="EG251" s="4">
        <v>4</v>
      </c>
      <c r="EH251" s="2" t="s">
        <v>28</v>
      </c>
      <c r="EI251" s="28" t="s">
        <v>2802</v>
      </c>
    </row>
    <row r="252" spans="84:139" ht="14.4">
      <c r="CF252" s="9">
        <v>2933401</v>
      </c>
      <c r="CG252" s="2">
        <v>290</v>
      </c>
      <c r="CH252" s="2" t="s">
        <v>717</v>
      </c>
      <c r="CI252" s="2" t="s">
        <v>334</v>
      </c>
      <c r="CJ252" s="2" t="s">
        <v>24</v>
      </c>
      <c r="CK252" s="2">
        <v>4</v>
      </c>
      <c r="CL252" s="2" t="s">
        <v>25</v>
      </c>
      <c r="CM252" s="2" t="s">
        <v>522</v>
      </c>
      <c r="CN252" s="2" t="s">
        <v>2546</v>
      </c>
      <c r="CO252" s="2" t="s">
        <v>28</v>
      </c>
      <c r="CP252" s="2">
        <v>5364691</v>
      </c>
      <c r="CQ252" s="2" t="s">
        <v>336</v>
      </c>
      <c r="CR252" s="2">
        <v>3</v>
      </c>
      <c r="CS252" s="2" t="s">
        <v>329</v>
      </c>
      <c r="CT252" s="2">
        <v>18</v>
      </c>
      <c r="CU252" s="2" t="s">
        <v>334</v>
      </c>
      <c r="CV252" s="2" t="s">
        <v>24</v>
      </c>
      <c r="CW252" s="2" t="s">
        <v>25</v>
      </c>
      <c r="CX252" s="2" t="s">
        <v>522</v>
      </c>
      <c r="CY252" s="2" t="s">
        <v>2546</v>
      </c>
      <c r="CZ252" s="2" t="s">
        <v>28</v>
      </c>
      <c r="DA252" s="4">
        <v>9044093158750</v>
      </c>
      <c r="DB252" s="2">
        <v>4409</v>
      </c>
      <c r="DC252" s="2">
        <v>4</v>
      </c>
      <c r="DD252" s="2" t="s">
        <v>329</v>
      </c>
      <c r="DE252" s="2">
        <v>18</v>
      </c>
      <c r="DF252" s="2" t="s">
        <v>334</v>
      </c>
      <c r="DG252" s="2" t="s">
        <v>24</v>
      </c>
      <c r="DH252" s="2" t="s">
        <v>25</v>
      </c>
      <c r="DI252" s="2" t="s">
        <v>522</v>
      </c>
      <c r="DJ252" s="2" t="s">
        <v>2546</v>
      </c>
      <c r="DK252" s="2" t="s">
        <v>28</v>
      </c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6" t="s">
        <v>716</v>
      </c>
      <c r="DW252" s="3" t="s">
        <v>329</v>
      </c>
      <c r="DX252" s="2">
        <v>18</v>
      </c>
      <c r="DY252" s="2" t="s">
        <v>334</v>
      </c>
      <c r="DZ252" s="2" t="s">
        <v>24</v>
      </c>
      <c r="EA252" s="2" t="s">
        <v>25</v>
      </c>
      <c r="EB252" s="2" t="s">
        <v>522</v>
      </c>
      <c r="EC252" s="2" t="s">
        <v>27</v>
      </c>
      <c r="ED252" s="2"/>
      <c r="EE252" s="2" t="s">
        <v>2546</v>
      </c>
      <c r="EF252" s="2">
        <v>40</v>
      </c>
      <c r="EG252" s="4">
        <v>4</v>
      </c>
      <c r="EH252" s="2" t="s">
        <v>28</v>
      </c>
      <c r="EI252" s="28" t="s">
        <v>2803</v>
      </c>
    </row>
    <row r="253" spans="84:139" ht="14.4">
      <c r="CF253" s="9">
        <v>2932001</v>
      </c>
      <c r="CG253" s="2">
        <v>290</v>
      </c>
      <c r="CH253" s="2" t="s">
        <v>719</v>
      </c>
      <c r="CI253" s="2" t="s">
        <v>341</v>
      </c>
      <c r="CJ253" s="2" t="s">
        <v>24</v>
      </c>
      <c r="CK253" s="2">
        <v>3</v>
      </c>
      <c r="CL253" s="2" t="s">
        <v>25</v>
      </c>
      <c r="CM253" s="2" t="s">
        <v>522</v>
      </c>
      <c r="CN253" s="2" t="s">
        <v>2546</v>
      </c>
      <c r="CO253" s="2" t="s">
        <v>28</v>
      </c>
      <c r="CP253" s="2">
        <v>5364577</v>
      </c>
      <c r="CQ253" s="2" t="s">
        <v>343</v>
      </c>
      <c r="CR253" s="2">
        <v>3</v>
      </c>
      <c r="CS253" s="2" t="s">
        <v>340</v>
      </c>
      <c r="CT253" s="2">
        <v>14</v>
      </c>
      <c r="CU253" s="2" t="s">
        <v>341</v>
      </c>
      <c r="CV253" s="2" t="s">
        <v>24</v>
      </c>
      <c r="CW253" s="2" t="s">
        <v>25</v>
      </c>
      <c r="CX253" s="2" t="s">
        <v>522</v>
      </c>
      <c r="CY253" s="2" t="s">
        <v>2546</v>
      </c>
      <c r="CZ253" s="2" t="s">
        <v>28</v>
      </c>
      <c r="DA253" s="4">
        <v>9044073111130</v>
      </c>
      <c r="DB253" s="2">
        <v>4407</v>
      </c>
      <c r="DC253" s="2">
        <v>3</v>
      </c>
      <c r="DD253" s="2" t="s">
        <v>340</v>
      </c>
      <c r="DE253" s="2">
        <v>14</v>
      </c>
      <c r="DF253" s="2" t="s">
        <v>341</v>
      </c>
      <c r="DG253" s="2" t="s">
        <v>24</v>
      </c>
      <c r="DH253" s="2" t="s">
        <v>25</v>
      </c>
      <c r="DI253" s="2" t="s">
        <v>522</v>
      </c>
      <c r="DJ253" s="2" t="s">
        <v>2546</v>
      </c>
      <c r="DK253" s="2" t="s">
        <v>28</v>
      </c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 t="s">
        <v>718</v>
      </c>
      <c r="DW253" s="3" t="s">
        <v>340</v>
      </c>
      <c r="DX253" s="2">
        <v>14</v>
      </c>
      <c r="DY253" s="2" t="s">
        <v>341</v>
      </c>
      <c r="DZ253" s="2" t="s">
        <v>24</v>
      </c>
      <c r="EA253" s="2" t="s">
        <v>25</v>
      </c>
      <c r="EB253" s="2" t="s">
        <v>522</v>
      </c>
      <c r="EC253" s="2" t="s">
        <v>27</v>
      </c>
      <c r="ED253" s="2"/>
      <c r="EE253" s="2" t="s">
        <v>2546</v>
      </c>
      <c r="EF253" s="2">
        <v>40</v>
      </c>
      <c r="EG253" s="4">
        <v>3</v>
      </c>
      <c r="EH253" s="2" t="s">
        <v>28</v>
      </c>
      <c r="EI253" s="28" t="s">
        <v>2804</v>
      </c>
    </row>
    <row r="254" spans="84:139" ht="14.4">
      <c r="CF254" s="9">
        <v>2942001</v>
      </c>
      <c r="CG254" s="2">
        <v>290</v>
      </c>
      <c r="CH254" s="2" t="s">
        <v>721</v>
      </c>
      <c r="CI254" s="2" t="s">
        <v>341</v>
      </c>
      <c r="CJ254" s="2" t="s">
        <v>32</v>
      </c>
      <c r="CK254" s="2">
        <v>3</v>
      </c>
      <c r="CL254" s="2" t="s">
        <v>25</v>
      </c>
      <c r="CM254" s="2" t="s">
        <v>522</v>
      </c>
      <c r="CN254" s="2" t="s">
        <v>2546</v>
      </c>
      <c r="CO254" s="2" t="s">
        <v>28</v>
      </c>
      <c r="CP254" s="2">
        <v>5364601</v>
      </c>
      <c r="CQ254" s="2" t="s">
        <v>346</v>
      </c>
      <c r="CR254" s="2">
        <v>3</v>
      </c>
      <c r="CS254" s="2" t="s">
        <v>340</v>
      </c>
      <c r="CT254" s="2">
        <v>14</v>
      </c>
      <c r="CU254" s="2" t="s">
        <v>341</v>
      </c>
      <c r="CV254" s="2" t="s">
        <v>32</v>
      </c>
      <c r="CW254" s="2" t="s">
        <v>25</v>
      </c>
      <c r="CX254" s="2" t="s">
        <v>522</v>
      </c>
      <c r="CY254" s="2" t="s">
        <v>2546</v>
      </c>
      <c r="CZ254" s="2" t="s">
        <v>28</v>
      </c>
      <c r="DA254" s="4">
        <v>9044075111130</v>
      </c>
      <c r="DB254" s="2">
        <v>4407</v>
      </c>
      <c r="DC254" s="2">
        <v>3</v>
      </c>
      <c r="DD254" s="2" t="s">
        <v>340</v>
      </c>
      <c r="DE254" s="2">
        <v>14</v>
      </c>
      <c r="DF254" s="2" t="s">
        <v>341</v>
      </c>
      <c r="DG254" s="2" t="s">
        <v>32</v>
      </c>
      <c r="DH254" s="2" t="s">
        <v>25</v>
      </c>
      <c r="DI254" s="2" t="s">
        <v>522</v>
      </c>
      <c r="DJ254" s="2" t="s">
        <v>2546</v>
      </c>
      <c r="DK254" s="2" t="s">
        <v>28</v>
      </c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 t="s">
        <v>720</v>
      </c>
      <c r="DW254" s="3" t="s">
        <v>340</v>
      </c>
      <c r="DX254" s="2">
        <v>14</v>
      </c>
      <c r="DY254" s="2" t="s">
        <v>341</v>
      </c>
      <c r="DZ254" s="2" t="s">
        <v>32</v>
      </c>
      <c r="EA254" s="2" t="s">
        <v>25</v>
      </c>
      <c r="EB254" s="2" t="s">
        <v>522</v>
      </c>
      <c r="EC254" s="2" t="s">
        <v>27</v>
      </c>
      <c r="ED254" s="2"/>
      <c r="EE254" s="2" t="s">
        <v>2546</v>
      </c>
      <c r="EF254" s="2">
        <v>40</v>
      </c>
      <c r="EG254" s="4">
        <v>3</v>
      </c>
      <c r="EH254" s="2" t="s">
        <v>28</v>
      </c>
      <c r="EI254" s="28" t="s">
        <v>2805</v>
      </c>
    </row>
    <row r="255" spans="84:139" ht="14.4">
      <c r="CF255" s="9">
        <v>2943301</v>
      </c>
      <c r="CG255" s="2">
        <v>290</v>
      </c>
      <c r="CH255" s="2" t="s">
        <v>723</v>
      </c>
      <c r="CI255" s="2" t="s">
        <v>341</v>
      </c>
      <c r="CJ255" s="2" t="s">
        <v>36</v>
      </c>
      <c r="CK255" s="2">
        <v>3</v>
      </c>
      <c r="CL255" s="2" t="s">
        <v>25</v>
      </c>
      <c r="CM255" s="2" t="s">
        <v>522</v>
      </c>
      <c r="CN255" s="2" t="s">
        <v>2546</v>
      </c>
      <c r="CO255" s="2" t="s">
        <v>28</v>
      </c>
      <c r="CP255" s="2">
        <v>5364607</v>
      </c>
      <c r="CQ255" s="2" t="s">
        <v>352</v>
      </c>
      <c r="CR255" s="2">
        <v>3</v>
      </c>
      <c r="CS255" s="2" t="s">
        <v>340</v>
      </c>
      <c r="CT255" s="2">
        <v>14</v>
      </c>
      <c r="CU255" s="2" t="s">
        <v>341</v>
      </c>
      <c r="CV255" s="2" t="s">
        <v>36</v>
      </c>
      <c r="CW255" s="2" t="s">
        <v>25</v>
      </c>
      <c r="CX255" s="2" t="s">
        <v>522</v>
      </c>
      <c r="CY255" s="2" t="s">
        <v>2546</v>
      </c>
      <c r="CZ255" s="2" t="s">
        <v>28</v>
      </c>
      <c r="DA255" s="4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6" t="s">
        <v>722</v>
      </c>
      <c r="DW255" s="3" t="s">
        <v>340</v>
      </c>
      <c r="DX255" s="2">
        <v>14</v>
      </c>
      <c r="DY255" s="2" t="s">
        <v>341</v>
      </c>
      <c r="DZ255" s="2" t="s">
        <v>36</v>
      </c>
      <c r="EA255" s="2" t="s">
        <v>25</v>
      </c>
      <c r="EB255" s="2" t="s">
        <v>522</v>
      </c>
      <c r="EC255" s="2" t="s">
        <v>27</v>
      </c>
      <c r="ED255" s="2"/>
      <c r="EE255" s="2" t="s">
        <v>2546</v>
      </c>
      <c r="EF255" s="2">
        <v>40</v>
      </c>
      <c r="EG255" s="4">
        <v>3</v>
      </c>
      <c r="EH255" s="2" t="s">
        <v>28</v>
      </c>
      <c r="EI255" s="28" t="s">
        <v>2806</v>
      </c>
    </row>
    <row r="256" spans="84:139" ht="14.4">
      <c r="CF256" s="9">
        <v>2943101</v>
      </c>
      <c r="CG256" s="2">
        <v>290</v>
      </c>
      <c r="CH256" s="2" t="s">
        <v>725</v>
      </c>
      <c r="CI256" s="2" t="s">
        <v>341</v>
      </c>
      <c r="CJ256" s="2" t="s">
        <v>51</v>
      </c>
      <c r="CK256" s="2">
        <v>3</v>
      </c>
      <c r="CL256" s="2" t="s">
        <v>25</v>
      </c>
      <c r="CM256" s="2" t="s">
        <v>522</v>
      </c>
      <c r="CN256" s="2" t="s">
        <v>2546</v>
      </c>
      <c r="CO256" s="2" t="s">
        <v>28</v>
      </c>
      <c r="CP256" s="2">
        <v>5364604</v>
      </c>
      <c r="CQ256" s="2" t="s">
        <v>349</v>
      </c>
      <c r="CR256" s="2">
        <v>3</v>
      </c>
      <c r="CS256" s="2" t="s">
        <v>340</v>
      </c>
      <c r="CT256" s="2">
        <v>14</v>
      </c>
      <c r="CU256" s="2" t="s">
        <v>341</v>
      </c>
      <c r="CV256" s="2" t="s">
        <v>51</v>
      </c>
      <c r="CW256" s="2" t="s">
        <v>25</v>
      </c>
      <c r="CX256" s="2" t="s">
        <v>522</v>
      </c>
      <c r="CY256" s="2" t="s">
        <v>2546</v>
      </c>
      <c r="CZ256" s="2" t="s">
        <v>28</v>
      </c>
      <c r="DA256" s="4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6" t="s">
        <v>724</v>
      </c>
      <c r="DW256" s="3" t="s">
        <v>340</v>
      </c>
      <c r="DX256" s="2">
        <v>14</v>
      </c>
      <c r="DY256" s="2" t="s">
        <v>341</v>
      </c>
      <c r="DZ256" s="2" t="s">
        <v>51</v>
      </c>
      <c r="EA256" s="2" t="s">
        <v>25</v>
      </c>
      <c r="EB256" s="2" t="s">
        <v>522</v>
      </c>
      <c r="EC256" s="2" t="s">
        <v>27</v>
      </c>
      <c r="ED256" s="2"/>
      <c r="EE256" s="2" t="s">
        <v>2546</v>
      </c>
      <c r="EF256" s="2">
        <v>40</v>
      </c>
      <c r="EG256" s="4">
        <v>3</v>
      </c>
      <c r="EH256" s="2" t="s">
        <v>28</v>
      </c>
      <c r="EI256" s="28" t="s">
        <v>2807</v>
      </c>
    </row>
    <row r="257" spans="84:139" ht="14.4">
      <c r="CF257" s="9">
        <v>2932201</v>
      </c>
      <c r="CG257" s="2">
        <v>290</v>
      </c>
      <c r="CH257" s="2" t="s">
        <v>727</v>
      </c>
      <c r="CI257" s="2" t="s">
        <v>354</v>
      </c>
      <c r="CJ257" s="2" t="s">
        <v>24</v>
      </c>
      <c r="CK257" s="2">
        <v>3</v>
      </c>
      <c r="CL257" s="2" t="s">
        <v>25</v>
      </c>
      <c r="CM257" s="2" t="s">
        <v>522</v>
      </c>
      <c r="CN257" s="2" t="s">
        <v>2546</v>
      </c>
      <c r="CO257" s="2" t="s">
        <v>28</v>
      </c>
      <c r="CP257" s="2">
        <v>5364610</v>
      </c>
      <c r="CQ257" s="2" t="s">
        <v>356</v>
      </c>
      <c r="CR257" s="2">
        <v>3</v>
      </c>
      <c r="CS257" s="2" t="s">
        <v>340</v>
      </c>
      <c r="CT257" s="2">
        <v>20</v>
      </c>
      <c r="CU257" s="2" t="s">
        <v>354</v>
      </c>
      <c r="CV257" s="2" t="s">
        <v>24</v>
      </c>
      <c r="CW257" s="2" t="s">
        <v>25</v>
      </c>
      <c r="CX257" s="2" t="s">
        <v>522</v>
      </c>
      <c r="CY257" s="2" t="s">
        <v>2546</v>
      </c>
      <c r="CZ257" s="2" t="s">
        <v>28</v>
      </c>
      <c r="DA257" s="4">
        <v>9044093111130</v>
      </c>
      <c r="DB257" s="2">
        <v>4409</v>
      </c>
      <c r="DC257" s="2">
        <v>3</v>
      </c>
      <c r="DD257" s="2" t="s">
        <v>340</v>
      </c>
      <c r="DE257" s="2">
        <v>20</v>
      </c>
      <c r="DF257" s="2" t="s">
        <v>354</v>
      </c>
      <c r="DG257" s="2" t="s">
        <v>24</v>
      </c>
      <c r="DH257" s="2" t="s">
        <v>25</v>
      </c>
      <c r="DI257" s="2" t="s">
        <v>522</v>
      </c>
      <c r="DJ257" s="2" t="s">
        <v>2546</v>
      </c>
      <c r="DK257" s="2" t="s">
        <v>28</v>
      </c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 t="s">
        <v>726</v>
      </c>
      <c r="DW257" s="3" t="s">
        <v>340</v>
      </c>
      <c r="DX257" s="2">
        <v>20</v>
      </c>
      <c r="DY257" s="2" t="s">
        <v>354</v>
      </c>
      <c r="DZ257" s="2" t="s">
        <v>24</v>
      </c>
      <c r="EA257" s="2" t="s">
        <v>25</v>
      </c>
      <c r="EB257" s="2" t="s">
        <v>522</v>
      </c>
      <c r="EC257" s="2" t="s">
        <v>27</v>
      </c>
      <c r="ED257" s="2"/>
      <c r="EE257" s="2" t="s">
        <v>2546</v>
      </c>
      <c r="EF257" s="2">
        <v>40</v>
      </c>
      <c r="EG257" s="4">
        <v>3</v>
      </c>
      <c r="EH257" s="2" t="s">
        <v>28</v>
      </c>
      <c r="EI257" s="28" t="s">
        <v>2808</v>
      </c>
    </row>
    <row r="258" spans="84:139" ht="14.4">
      <c r="CF258" s="9">
        <v>2942201</v>
      </c>
      <c r="CG258" s="2">
        <v>290</v>
      </c>
      <c r="CH258" s="2" t="s">
        <v>729</v>
      </c>
      <c r="CI258" s="2" t="s">
        <v>354</v>
      </c>
      <c r="CJ258" s="2" t="s">
        <v>32</v>
      </c>
      <c r="CK258" s="2">
        <v>3</v>
      </c>
      <c r="CL258" s="2" t="s">
        <v>25</v>
      </c>
      <c r="CM258" s="2" t="s">
        <v>522</v>
      </c>
      <c r="CN258" s="2" t="s">
        <v>2546</v>
      </c>
      <c r="CO258" s="2" t="s">
        <v>28</v>
      </c>
      <c r="CP258" s="2">
        <v>5364614</v>
      </c>
      <c r="CQ258" s="2" t="s">
        <v>359</v>
      </c>
      <c r="CR258" s="2">
        <v>3</v>
      </c>
      <c r="CS258" s="2" t="s">
        <v>340</v>
      </c>
      <c r="CT258" s="2">
        <v>20</v>
      </c>
      <c r="CU258" s="2" t="s">
        <v>354</v>
      </c>
      <c r="CV258" s="2" t="s">
        <v>32</v>
      </c>
      <c r="CW258" s="2" t="s">
        <v>25</v>
      </c>
      <c r="CX258" s="2" t="s">
        <v>522</v>
      </c>
      <c r="CY258" s="2" t="s">
        <v>2546</v>
      </c>
      <c r="CZ258" s="2" t="s">
        <v>28</v>
      </c>
      <c r="DA258" s="4">
        <v>9044095111130</v>
      </c>
      <c r="DB258" s="2">
        <v>4409</v>
      </c>
      <c r="DC258" s="2">
        <v>3</v>
      </c>
      <c r="DD258" s="2" t="s">
        <v>340</v>
      </c>
      <c r="DE258" s="2">
        <v>20</v>
      </c>
      <c r="DF258" s="2" t="s">
        <v>354</v>
      </c>
      <c r="DG258" s="2" t="s">
        <v>32</v>
      </c>
      <c r="DH258" s="2" t="s">
        <v>25</v>
      </c>
      <c r="DI258" s="2" t="s">
        <v>522</v>
      </c>
      <c r="DJ258" s="2" t="s">
        <v>2546</v>
      </c>
      <c r="DK258" s="2" t="s">
        <v>28</v>
      </c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 t="s">
        <v>728</v>
      </c>
      <c r="DW258" s="3" t="s">
        <v>340</v>
      </c>
      <c r="DX258" s="2">
        <v>20</v>
      </c>
      <c r="DY258" s="2" t="s">
        <v>354</v>
      </c>
      <c r="DZ258" s="2" t="s">
        <v>32</v>
      </c>
      <c r="EA258" s="2" t="s">
        <v>25</v>
      </c>
      <c r="EB258" s="2" t="s">
        <v>522</v>
      </c>
      <c r="EC258" s="2" t="s">
        <v>27</v>
      </c>
      <c r="ED258" s="2"/>
      <c r="EE258" s="2" t="s">
        <v>2546</v>
      </c>
      <c r="EF258" s="2">
        <v>40</v>
      </c>
      <c r="EG258" s="4">
        <v>3</v>
      </c>
      <c r="EH258" s="2" t="s">
        <v>28</v>
      </c>
      <c r="EI258" s="28" t="s">
        <v>2809</v>
      </c>
    </row>
    <row r="259" spans="84:139" ht="14.4">
      <c r="CF259" s="9">
        <v>2949001</v>
      </c>
      <c r="CG259" s="2">
        <v>290</v>
      </c>
      <c r="CH259" s="2" t="s">
        <v>731</v>
      </c>
      <c r="CI259" s="2" t="s">
        <v>354</v>
      </c>
      <c r="CJ259" s="2" t="s">
        <v>51</v>
      </c>
      <c r="CK259" s="2">
        <v>3</v>
      </c>
      <c r="CL259" s="2" t="s">
        <v>25</v>
      </c>
      <c r="CM259" s="2" t="s">
        <v>522</v>
      </c>
      <c r="CN259" s="2" t="s">
        <v>2546</v>
      </c>
      <c r="CO259" s="2" t="s">
        <v>28</v>
      </c>
      <c r="CP259" s="2">
        <v>5364618</v>
      </c>
      <c r="CQ259" s="2" t="s">
        <v>362</v>
      </c>
      <c r="CR259" s="2">
        <v>3</v>
      </c>
      <c r="CS259" s="2" t="s">
        <v>340</v>
      </c>
      <c r="CT259" s="2">
        <v>20</v>
      </c>
      <c r="CU259" s="2" t="s">
        <v>354</v>
      </c>
      <c r="CV259" s="2" t="s">
        <v>51</v>
      </c>
      <c r="CW259" s="2" t="s">
        <v>25</v>
      </c>
      <c r="CX259" s="2" t="s">
        <v>522</v>
      </c>
      <c r="CY259" s="2" t="s">
        <v>2546</v>
      </c>
      <c r="CZ259" s="2" t="s">
        <v>28</v>
      </c>
      <c r="DA259" s="4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6" t="s">
        <v>730</v>
      </c>
      <c r="DW259" s="3" t="s">
        <v>340</v>
      </c>
      <c r="DX259" s="2">
        <v>20</v>
      </c>
      <c r="DY259" s="2" t="s">
        <v>354</v>
      </c>
      <c r="DZ259" s="2" t="s">
        <v>51</v>
      </c>
      <c r="EA259" s="2" t="s">
        <v>25</v>
      </c>
      <c r="EB259" s="2" t="s">
        <v>522</v>
      </c>
      <c r="EC259" s="2" t="s">
        <v>27</v>
      </c>
      <c r="ED259" s="2"/>
      <c r="EE259" s="2" t="s">
        <v>2546</v>
      </c>
      <c r="EF259" s="2">
        <v>40</v>
      </c>
      <c r="EG259" s="4">
        <v>3</v>
      </c>
      <c r="EH259" s="2" t="s">
        <v>28</v>
      </c>
      <c r="EI259" s="28" t="s">
        <v>2810</v>
      </c>
    </row>
    <row r="260" spans="84:139" ht="14.4">
      <c r="CF260" s="9">
        <v>2942801</v>
      </c>
      <c r="CG260" s="2">
        <v>290</v>
      </c>
      <c r="CH260" s="2" t="s">
        <v>733</v>
      </c>
      <c r="CI260" s="2" t="s">
        <v>354</v>
      </c>
      <c r="CJ260" s="2" t="s">
        <v>36</v>
      </c>
      <c r="CK260" s="2">
        <v>3</v>
      </c>
      <c r="CL260" s="2" t="s">
        <v>25</v>
      </c>
      <c r="CM260" s="2" t="s">
        <v>522</v>
      </c>
      <c r="CN260" s="2" t="s">
        <v>2546</v>
      </c>
      <c r="CO260" s="2" t="s">
        <v>28</v>
      </c>
      <c r="CP260" s="2">
        <v>5364621</v>
      </c>
      <c r="CQ260" s="2" t="s">
        <v>365</v>
      </c>
      <c r="CR260" s="2">
        <v>3</v>
      </c>
      <c r="CS260" s="2" t="s">
        <v>340</v>
      </c>
      <c r="CT260" s="2">
        <v>20</v>
      </c>
      <c r="CU260" s="2" t="s">
        <v>354</v>
      </c>
      <c r="CV260" s="2" t="s">
        <v>36</v>
      </c>
      <c r="CW260" s="2" t="s">
        <v>25</v>
      </c>
      <c r="CX260" s="2" t="s">
        <v>522</v>
      </c>
      <c r="CY260" s="2" t="s">
        <v>2546</v>
      </c>
      <c r="CZ260" s="2" t="s">
        <v>28</v>
      </c>
      <c r="DA260" s="4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6" t="s">
        <v>732</v>
      </c>
      <c r="DW260" s="3" t="s">
        <v>340</v>
      </c>
      <c r="DX260" s="2">
        <v>20</v>
      </c>
      <c r="DY260" s="2" t="s">
        <v>354</v>
      </c>
      <c r="DZ260" s="2" t="s">
        <v>36</v>
      </c>
      <c r="EA260" s="2" t="s">
        <v>25</v>
      </c>
      <c r="EB260" s="2" t="s">
        <v>522</v>
      </c>
      <c r="EC260" s="2" t="s">
        <v>27</v>
      </c>
      <c r="ED260" s="2"/>
      <c r="EE260" s="2" t="s">
        <v>2546</v>
      </c>
      <c r="EF260" s="2">
        <v>40</v>
      </c>
      <c r="EG260" s="4">
        <v>3</v>
      </c>
      <c r="EH260" s="2" t="s">
        <v>28</v>
      </c>
      <c r="EI260" s="28" t="s">
        <v>2811</v>
      </c>
    </row>
    <row r="261" spans="84:139" ht="14.4">
      <c r="CF261" s="9">
        <v>2939201</v>
      </c>
      <c r="CG261" s="2">
        <v>290</v>
      </c>
      <c r="CH261" s="2" t="s">
        <v>735</v>
      </c>
      <c r="CI261" s="2" t="s">
        <v>368</v>
      </c>
      <c r="CJ261" s="2" t="s">
        <v>85</v>
      </c>
      <c r="CK261" s="2">
        <v>4</v>
      </c>
      <c r="CL261" s="2" t="s">
        <v>25</v>
      </c>
      <c r="CM261" s="2" t="s">
        <v>522</v>
      </c>
      <c r="CN261" s="2" t="s">
        <v>2546</v>
      </c>
      <c r="CO261" s="2" t="s">
        <v>28</v>
      </c>
      <c r="CP261" s="2"/>
      <c r="CQ261" s="2" t="s">
        <v>102</v>
      </c>
      <c r="CR261" s="2" t="s">
        <v>102</v>
      </c>
      <c r="CS261" s="2" t="s">
        <v>102</v>
      </c>
      <c r="CT261" s="2" t="s">
        <v>102</v>
      </c>
      <c r="CU261" s="2" t="s">
        <v>102</v>
      </c>
      <c r="CV261" s="2" t="s">
        <v>102</v>
      </c>
      <c r="CW261" s="2" t="s">
        <v>102</v>
      </c>
      <c r="CX261" s="2" t="s">
        <v>102</v>
      </c>
      <c r="CY261" s="2" t="s">
        <v>102</v>
      </c>
      <c r="CZ261" s="2" t="s">
        <v>102</v>
      </c>
      <c r="DA261" s="4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 t="s">
        <v>734</v>
      </c>
      <c r="DW261" s="3" t="s">
        <v>367</v>
      </c>
      <c r="DX261" s="2">
        <v>14</v>
      </c>
      <c r="DY261" s="2" t="s">
        <v>368</v>
      </c>
      <c r="DZ261" s="2" t="s">
        <v>148</v>
      </c>
      <c r="EA261" s="2" t="s">
        <v>25</v>
      </c>
      <c r="EB261" s="2" t="s">
        <v>522</v>
      </c>
      <c r="EC261" s="2" t="s">
        <v>27</v>
      </c>
      <c r="ED261" s="2"/>
      <c r="EE261" s="2" t="s">
        <v>2546</v>
      </c>
      <c r="EF261" s="2">
        <v>40</v>
      </c>
      <c r="EG261" s="4">
        <v>4</v>
      </c>
      <c r="EH261" s="2" t="s">
        <v>28</v>
      </c>
      <c r="EI261" s="28" t="s">
        <v>2812</v>
      </c>
    </row>
    <row r="262" spans="84:139" ht="14.4">
      <c r="CF262" s="9"/>
      <c r="CG262" s="2"/>
      <c r="CH262" s="2"/>
      <c r="CI262" s="2"/>
      <c r="CJ262" s="2"/>
      <c r="CK262" s="2"/>
      <c r="CL262" s="2"/>
      <c r="CM262" s="2"/>
      <c r="CN262" s="2"/>
      <c r="CO262" s="2"/>
      <c r="CP262" s="2">
        <v>5364721</v>
      </c>
      <c r="CQ262" s="2" t="s">
        <v>370</v>
      </c>
      <c r="CR262" s="2">
        <v>4</v>
      </c>
      <c r="CS262" s="2" t="s">
        <v>367</v>
      </c>
      <c r="CT262" s="2">
        <v>14</v>
      </c>
      <c r="CU262" s="2" t="s">
        <v>368</v>
      </c>
      <c r="CV262" s="2" t="s">
        <v>85</v>
      </c>
      <c r="CW262" s="2" t="s">
        <v>25</v>
      </c>
      <c r="CX262" s="2" t="s">
        <v>522</v>
      </c>
      <c r="CY262" s="2" t="s">
        <v>2546</v>
      </c>
      <c r="CZ262" s="2" t="s">
        <v>28</v>
      </c>
      <c r="DA262" s="4">
        <v>9044094222250</v>
      </c>
      <c r="DB262" s="2">
        <v>4409</v>
      </c>
      <c r="DC262" s="2">
        <v>4</v>
      </c>
      <c r="DD262" s="2" t="s">
        <v>367</v>
      </c>
      <c r="DE262" s="2">
        <v>14</v>
      </c>
      <c r="DF262" s="2" t="s">
        <v>368</v>
      </c>
      <c r="DG262" s="2" t="s">
        <v>85</v>
      </c>
      <c r="DH262" s="2" t="s">
        <v>25</v>
      </c>
      <c r="DI262" s="2" t="s">
        <v>522</v>
      </c>
      <c r="DJ262" s="2" t="s">
        <v>2546</v>
      </c>
      <c r="DK262" s="2" t="s">
        <v>28</v>
      </c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6" t="s">
        <v>736</v>
      </c>
      <c r="DW262" s="3" t="s">
        <v>367</v>
      </c>
      <c r="DX262" s="2">
        <v>14</v>
      </c>
      <c r="DY262" s="2" t="s">
        <v>368</v>
      </c>
      <c r="DZ262" s="2" t="s">
        <v>85</v>
      </c>
      <c r="EA262" s="2" t="s">
        <v>25</v>
      </c>
      <c r="EB262" s="2" t="s">
        <v>522</v>
      </c>
      <c r="EC262" s="2" t="s">
        <v>27</v>
      </c>
      <c r="ED262" s="2"/>
      <c r="EE262" s="2" t="s">
        <v>2546</v>
      </c>
      <c r="EF262" s="2">
        <v>40</v>
      </c>
      <c r="EG262" s="4">
        <v>4</v>
      </c>
      <c r="EH262" s="2" t="s">
        <v>28</v>
      </c>
      <c r="EI262" s="28" t="s">
        <v>2813</v>
      </c>
    </row>
    <row r="263" spans="84:139" ht="14.4">
      <c r="CF263" s="5">
        <v>2944001</v>
      </c>
      <c r="CG263" s="2">
        <v>290</v>
      </c>
      <c r="CH263" s="2" t="s">
        <v>738</v>
      </c>
      <c r="CI263" s="2" t="s">
        <v>373</v>
      </c>
      <c r="CJ263" s="2" t="s">
        <v>32</v>
      </c>
      <c r="CK263" s="2">
        <v>4</v>
      </c>
      <c r="CL263" s="2" t="s">
        <v>25</v>
      </c>
      <c r="CM263" s="2" t="s">
        <v>522</v>
      </c>
      <c r="CN263" s="2" t="s">
        <v>2546</v>
      </c>
      <c r="CO263" s="2" t="s">
        <v>28</v>
      </c>
      <c r="CP263" s="2">
        <v>5364718</v>
      </c>
      <c r="CQ263" s="2" t="s">
        <v>375</v>
      </c>
      <c r="CR263" s="2">
        <v>4</v>
      </c>
      <c r="CS263" s="2" t="s">
        <v>367</v>
      </c>
      <c r="CT263" s="2">
        <v>9</v>
      </c>
      <c r="CU263" s="2" t="s">
        <v>373</v>
      </c>
      <c r="CV263" s="2" t="s">
        <v>32</v>
      </c>
      <c r="CW263" s="2" t="s">
        <v>25</v>
      </c>
      <c r="CX263" s="2" t="s">
        <v>522</v>
      </c>
      <c r="CY263" s="2" t="s">
        <v>2546</v>
      </c>
      <c r="CZ263" s="2" t="s">
        <v>28</v>
      </c>
      <c r="DA263" s="4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 t="s">
        <v>737</v>
      </c>
      <c r="DW263" s="3" t="s">
        <v>367</v>
      </c>
      <c r="DX263" s="2">
        <v>9</v>
      </c>
      <c r="DY263" s="2" t="s">
        <v>373</v>
      </c>
      <c r="DZ263" s="2" t="s">
        <v>148</v>
      </c>
      <c r="EA263" s="2" t="s">
        <v>25</v>
      </c>
      <c r="EB263" s="2" t="s">
        <v>522</v>
      </c>
      <c r="EC263" s="2" t="s">
        <v>27</v>
      </c>
      <c r="ED263" s="2"/>
      <c r="EE263" s="2" t="s">
        <v>2546</v>
      </c>
      <c r="EF263" s="2">
        <v>40</v>
      </c>
      <c r="EG263" s="4">
        <v>4</v>
      </c>
      <c r="EH263" s="2" t="s">
        <v>28</v>
      </c>
      <c r="EI263" s="28" t="s">
        <v>2814</v>
      </c>
    </row>
    <row r="264" spans="84:139" ht="14.4">
      <c r="CF264" s="5"/>
      <c r="CG264" s="2" t="s">
        <v>102</v>
      </c>
      <c r="CH264" s="2" t="s">
        <v>102</v>
      </c>
      <c r="CI264" s="2" t="s">
        <v>102</v>
      </c>
      <c r="CJ264" s="2" t="s">
        <v>102</v>
      </c>
      <c r="CK264" s="2"/>
      <c r="CL264" s="2" t="s">
        <v>102</v>
      </c>
      <c r="CM264" s="2" t="s">
        <v>102</v>
      </c>
      <c r="CN264" s="2" t="s">
        <v>102</v>
      </c>
      <c r="CO264" s="2" t="s">
        <v>102</v>
      </c>
      <c r="CP264" s="2">
        <v>5364675</v>
      </c>
      <c r="CQ264" s="2" t="s">
        <v>382</v>
      </c>
      <c r="CR264" s="2">
        <v>3</v>
      </c>
      <c r="CS264" s="2" t="s">
        <v>377</v>
      </c>
      <c r="CT264" s="2">
        <v>12</v>
      </c>
      <c r="CU264" s="2" t="s">
        <v>378</v>
      </c>
      <c r="CV264" s="2" t="s">
        <v>32</v>
      </c>
      <c r="CW264" s="2" t="s">
        <v>25</v>
      </c>
      <c r="CX264" s="2" t="s">
        <v>522</v>
      </c>
      <c r="CY264" s="2" t="s">
        <v>2546</v>
      </c>
      <c r="CZ264" s="2" t="s">
        <v>28</v>
      </c>
      <c r="DA264" s="4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 t="s">
        <v>739</v>
      </c>
      <c r="DW264" s="3" t="s">
        <v>377</v>
      </c>
      <c r="DX264" s="2">
        <v>12</v>
      </c>
      <c r="DY264" s="2" t="s">
        <v>378</v>
      </c>
      <c r="DZ264" s="2" t="s">
        <v>32</v>
      </c>
      <c r="EA264" s="2" t="s">
        <v>25</v>
      </c>
      <c r="EB264" s="2" t="s">
        <v>522</v>
      </c>
      <c r="EC264" s="2" t="s">
        <v>27</v>
      </c>
      <c r="ED264" s="2"/>
      <c r="EE264" s="2" t="s">
        <v>2546</v>
      </c>
      <c r="EF264" s="2">
        <v>40</v>
      </c>
      <c r="EG264" s="4">
        <v>3</v>
      </c>
      <c r="EH264" s="2" t="s">
        <v>28</v>
      </c>
      <c r="EI264" s="28" t="s">
        <v>2815</v>
      </c>
    </row>
    <row r="265" spans="84:139" ht="14.4">
      <c r="CF265" s="9">
        <v>2948601</v>
      </c>
      <c r="CG265" s="2">
        <v>290</v>
      </c>
      <c r="CH265" s="2" t="s">
        <v>741</v>
      </c>
      <c r="CI265" s="2" t="s">
        <v>378</v>
      </c>
      <c r="CJ265" s="2" t="s">
        <v>24</v>
      </c>
      <c r="CK265" s="2">
        <v>4</v>
      </c>
      <c r="CL265" s="2" t="s">
        <v>25</v>
      </c>
      <c r="CM265" s="2" t="s">
        <v>522</v>
      </c>
      <c r="CN265" s="2" t="s">
        <v>2546</v>
      </c>
      <c r="CO265" s="2" t="s">
        <v>28</v>
      </c>
      <c r="CP265" s="2">
        <v>5364671</v>
      </c>
      <c r="CQ265" s="2" t="s">
        <v>380</v>
      </c>
      <c r="CR265" s="2">
        <v>3</v>
      </c>
      <c r="CS265" s="2" t="s">
        <v>377</v>
      </c>
      <c r="CT265" s="2">
        <v>12</v>
      </c>
      <c r="CU265" s="2" t="s">
        <v>378</v>
      </c>
      <c r="CV265" s="2" t="s">
        <v>24</v>
      </c>
      <c r="CW265" s="2" t="s">
        <v>25</v>
      </c>
      <c r="CX265" s="2" t="s">
        <v>522</v>
      </c>
      <c r="CY265" s="2" t="s">
        <v>2546</v>
      </c>
      <c r="CZ265" s="2" t="s">
        <v>28</v>
      </c>
      <c r="DA265" s="4">
        <v>9044073142880</v>
      </c>
      <c r="DB265" s="2">
        <v>4407</v>
      </c>
      <c r="DC265" s="2">
        <v>3</v>
      </c>
      <c r="DD265" s="2" t="s">
        <v>377</v>
      </c>
      <c r="DE265" s="2">
        <v>12</v>
      </c>
      <c r="DF265" s="2" t="s">
        <v>378</v>
      </c>
      <c r="DG265" s="2" t="s">
        <v>24</v>
      </c>
      <c r="DH265" s="2" t="s">
        <v>25</v>
      </c>
      <c r="DI265" s="2" t="s">
        <v>522</v>
      </c>
      <c r="DJ265" s="2" t="s">
        <v>2546</v>
      </c>
      <c r="DK265" s="2" t="s">
        <v>28</v>
      </c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6" t="s">
        <v>740</v>
      </c>
      <c r="DW265" s="3" t="s">
        <v>377</v>
      </c>
      <c r="DX265" s="2">
        <v>12</v>
      </c>
      <c r="DY265" s="2" t="s">
        <v>378</v>
      </c>
      <c r="DZ265" s="2" t="s">
        <v>24</v>
      </c>
      <c r="EA265" s="2" t="s">
        <v>25</v>
      </c>
      <c r="EB265" s="2" t="s">
        <v>522</v>
      </c>
      <c r="EC265" s="2" t="s">
        <v>27</v>
      </c>
      <c r="ED265" s="2"/>
      <c r="EE265" s="2" t="s">
        <v>2546</v>
      </c>
      <c r="EF265" s="2">
        <v>40</v>
      </c>
      <c r="EG265" s="4">
        <v>3</v>
      </c>
      <c r="EH265" s="2" t="s">
        <v>28</v>
      </c>
      <c r="EI265" s="28" t="s">
        <v>2816</v>
      </c>
    </row>
    <row r="266" spans="84:139" ht="14.4">
      <c r="CF266" s="5"/>
      <c r="CG266" s="2" t="s">
        <v>102</v>
      </c>
      <c r="CH266" s="2" t="s">
        <v>102</v>
      </c>
      <c r="CI266" s="2" t="s">
        <v>102</v>
      </c>
      <c r="CJ266" s="2" t="s">
        <v>102</v>
      </c>
      <c r="CK266" s="2"/>
      <c r="CL266" s="2" t="s">
        <v>102</v>
      </c>
      <c r="CM266" s="2" t="s">
        <v>102</v>
      </c>
      <c r="CN266" s="2" t="s">
        <v>102</v>
      </c>
      <c r="CO266" s="2" t="s">
        <v>102</v>
      </c>
      <c r="CP266" s="2">
        <v>5364681</v>
      </c>
      <c r="CQ266" s="2" t="s">
        <v>388</v>
      </c>
      <c r="CR266" s="2">
        <v>3</v>
      </c>
      <c r="CS266" s="2" t="s">
        <v>377</v>
      </c>
      <c r="CT266" s="2">
        <v>18</v>
      </c>
      <c r="CU266" s="2" t="s">
        <v>384</v>
      </c>
      <c r="CV266" s="2" t="s">
        <v>32</v>
      </c>
      <c r="CW266" s="2" t="s">
        <v>25</v>
      </c>
      <c r="CX266" s="2" t="s">
        <v>522</v>
      </c>
      <c r="CY266" s="2" t="s">
        <v>2546</v>
      </c>
      <c r="CZ266" s="2" t="s">
        <v>28</v>
      </c>
      <c r="DA266" s="4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 t="s">
        <v>742</v>
      </c>
      <c r="DW266" s="3" t="s">
        <v>377</v>
      </c>
      <c r="DX266" s="2">
        <v>18</v>
      </c>
      <c r="DY266" s="2" t="s">
        <v>384</v>
      </c>
      <c r="DZ266" s="2" t="s">
        <v>32</v>
      </c>
      <c r="EA266" s="2" t="s">
        <v>25</v>
      </c>
      <c r="EB266" s="2" t="s">
        <v>522</v>
      </c>
      <c r="EC266" s="2" t="s">
        <v>27</v>
      </c>
      <c r="ED266" s="2"/>
      <c r="EE266" s="2" t="s">
        <v>2546</v>
      </c>
      <c r="EF266" s="2">
        <v>40</v>
      </c>
      <c r="EG266" s="4">
        <v>3</v>
      </c>
      <c r="EH266" s="2" t="s">
        <v>28</v>
      </c>
      <c r="EI266" s="28" t="s">
        <v>2817</v>
      </c>
    </row>
    <row r="267" spans="84:139" ht="14.4">
      <c r="CF267" s="9">
        <v>2948801</v>
      </c>
      <c r="CG267" s="2">
        <v>290</v>
      </c>
      <c r="CH267" s="2" t="s">
        <v>744</v>
      </c>
      <c r="CI267" s="2" t="s">
        <v>384</v>
      </c>
      <c r="CJ267" s="2" t="s">
        <v>24</v>
      </c>
      <c r="CK267" s="2">
        <v>4</v>
      </c>
      <c r="CL267" s="2" t="s">
        <v>25</v>
      </c>
      <c r="CM267" s="2" t="s">
        <v>522</v>
      </c>
      <c r="CN267" s="2" t="s">
        <v>2546</v>
      </c>
      <c r="CO267" s="2" t="s">
        <v>28</v>
      </c>
      <c r="CP267" s="2">
        <v>5364677</v>
      </c>
      <c r="CQ267" s="2" t="s">
        <v>386</v>
      </c>
      <c r="CR267" s="2">
        <v>3</v>
      </c>
      <c r="CS267" s="2" t="s">
        <v>377</v>
      </c>
      <c r="CT267" s="2">
        <v>18</v>
      </c>
      <c r="CU267" s="2" t="s">
        <v>384</v>
      </c>
      <c r="CV267" s="2" t="s">
        <v>24</v>
      </c>
      <c r="CW267" s="2" t="s">
        <v>25</v>
      </c>
      <c r="CX267" s="2" t="s">
        <v>522</v>
      </c>
      <c r="CY267" s="2" t="s">
        <v>2546</v>
      </c>
      <c r="CZ267" s="2" t="s">
        <v>28</v>
      </c>
      <c r="DA267" s="4">
        <v>9044093142880</v>
      </c>
      <c r="DB267" s="2">
        <v>4409</v>
      </c>
      <c r="DC267" s="2">
        <v>3</v>
      </c>
      <c r="DD267" s="2" t="s">
        <v>377</v>
      </c>
      <c r="DE267" s="2">
        <v>18</v>
      </c>
      <c r="DF267" s="2" t="s">
        <v>384</v>
      </c>
      <c r="DG267" s="2" t="s">
        <v>24</v>
      </c>
      <c r="DH267" s="2" t="s">
        <v>25</v>
      </c>
      <c r="DI267" s="2" t="s">
        <v>522</v>
      </c>
      <c r="DJ267" s="2" t="s">
        <v>2546</v>
      </c>
      <c r="DK267" s="2" t="s">
        <v>28</v>
      </c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6" t="s">
        <v>743</v>
      </c>
      <c r="DW267" s="3" t="s">
        <v>377</v>
      </c>
      <c r="DX267" s="2">
        <v>18</v>
      </c>
      <c r="DY267" s="2" t="s">
        <v>384</v>
      </c>
      <c r="DZ267" s="2" t="s">
        <v>24</v>
      </c>
      <c r="EA267" s="2" t="s">
        <v>25</v>
      </c>
      <c r="EB267" s="2" t="s">
        <v>522</v>
      </c>
      <c r="EC267" s="2" t="s">
        <v>27</v>
      </c>
      <c r="ED267" s="2"/>
      <c r="EE267" s="2" t="s">
        <v>2546</v>
      </c>
      <c r="EF267" s="2">
        <v>40</v>
      </c>
      <c r="EG267" s="4">
        <v>3</v>
      </c>
      <c r="EH267" s="2" t="s">
        <v>28</v>
      </c>
      <c r="EI267" s="28" t="s">
        <v>2818</v>
      </c>
    </row>
    <row r="268" spans="84:139" ht="14.4">
      <c r="CF268" s="9">
        <v>2991601</v>
      </c>
      <c r="CG268" s="2">
        <v>299</v>
      </c>
      <c r="CH268" s="2" t="s">
        <v>746</v>
      </c>
      <c r="CI268" s="2" t="s">
        <v>391</v>
      </c>
      <c r="CJ268" s="2" t="s">
        <v>392</v>
      </c>
      <c r="CK268" s="2">
        <v>3</v>
      </c>
      <c r="CL268" s="2" t="s">
        <v>25</v>
      </c>
      <c r="CM268" s="2" t="s">
        <v>522</v>
      </c>
      <c r="CN268" s="2" t="s">
        <v>2546</v>
      </c>
      <c r="CO268" s="2" t="s">
        <v>28</v>
      </c>
      <c r="CP268" s="2">
        <v>5365566</v>
      </c>
      <c r="CQ268" s="2" t="s">
        <v>394</v>
      </c>
      <c r="CR268" s="2">
        <v>3</v>
      </c>
      <c r="CS268" s="2" t="s">
        <v>390</v>
      </c>
      <c r="CT268" s="2">
        <v>1</v>
      </c>
      <c r="CU268" s="2" t="s">
        <v>391</v>
      </c>
      <c r="CV268" s="2" t="s">
        <v>392</v>
      </c>
      <c r="CW268" s="2" t="s">
        <v>25</v>
      </c>
      <c r="CX268" s="2" t="s">
        <v>522</v>
      </c>
      <c r="CY268" s="2" t="s">
        <v>2546</v>
      </c>
      <c r="CZ268" s="2" t="s">
        <v>28</v>
      </c>
      <c r="DA268" s="4">
        <v>9044130100050</v>
      </c>
      <c r="DB268" s="2">
        <v>4413</v>
      </c>
      <c r="DC268" s="2">
        <v>3</v>
      </c>
      <c r="DD268" s="2" t="s">
        <v>390</v>
      </c>
      <c r="DE268" s="2">
        <v>1</v>
      </c>
      <c r="DF268" s="2" t="s">
        <v>3732</v>
      </c>
      <c r="DG268" s="2" t="s">
        <v>392</v>
      </c>
      <c r="DH268" s="2" t="s">
        <v>25</v>
      </c>
      <c r="DI268" s="2" t="s">
        <v>522</v>
      </c>
      <c r="DJ268" s="2" t="s">
        <v>2546</v>
      </c>
      <c r="DK268" s="2" t="s">
        <v>28</v>
      </c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6" t="s">
        <v>745</v>
      </c>
      <c r="DW268" s="2" t="s">
        <v>390</v>
      </c>
      <c r="DX268" s="2">
        <v>1</v>
      </c>
      <c r="DY268" s="2" t="s">
        <v>391</v>
      </c>
      <c r="DZ268" s="2" t="s">
        <v>392</v>
      </c>
      <c r="EA268" s="2" t="s">
        <v>25</v>
      </c>
      <c r="EB268" s="2" t="s">
        <v>522</v>
      </c>
      <c r="EC268" s="2" t="s">
        <v>27</v>
      </c>
      <c r="ED268" s="2"/>
      <c r="EE268" s="2" t="s">
        <v>2546</v>
      </c>
      <c r="EF268" s="2">
        <v>40</v>
      </c>
      <c r="EG268" s="2">
        <v>3</v>
      </c>
      <c r="EH268" s="2" t="s">
        <v>28</v>
      </c>
      <c r="EI268" s="28" t="s">
        <v>2819</v>
      </c>
    </row>
    <row r="269" spans="84:139" ht="14.4">
      <c r="CF269" s="9">
        <v>2994701</v>
      </c>
      <c r="CG269" s="2">
        <v>299</v>
      </c>
      <c r="CH269" s="2" t="s">
        <v>748</v>
      </c>
      <c r="CI269" s="2" t="s">
        <v>391</v>
      </c>
      <c r="CJ269" s="2" t="s">
        <v>396</v>
      </c>
      <c r="CK269" s="2">
        <v>3</v>
      </c>
      <c r="CL269" s="2" t="s">
        <v>25</v>
      </c>
      <c r="CM269" s="2" t="s">
        <v>522</v>
      </c>
      <c r="CN269" s="2" t="s">
        <v>2546</v>
      </c>
      <c r="CO269" s="2" t="s">
        <v>28</v>
      </c>
      <c r="CP269" s="2">
        <v>5365569</v>
      </c>
      <c r="CQ269" s="2" t="s">
        <v>749</v>
      </c>
      <c r="CR269" s="2">
        <v>3</v>
      </c>
      <c r="CS269" s="2" t="s">
        <v>390</v>
      </c>
      <c r="CT269" s="2">
        <v>1</v>
      </c>
      <c r="CU269" s="2" t="s">
        <v>391</v>
      </c>
      <c r="CV269" s="2" t="s">
        <v>396</v>
      </c>
      <c r="CW269" s="2" t="s">
        <v>25</v>
      </c>
      <c r="CX269" s="2" t="s">
        <v>522</v>
      </c>
      <c r="CY269" s="2" t="s">
        <v>2546</v>
      </c>
      <c r="CZ269" s="2" t="s">
        <v>28</v>
      </c>
      <c r="DA269" s="4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6" t="s">
        <v>747</v>
      </c>
      <c r="DW269" s="2" t="s">
        <v>390</v>
      </c>
      <c r="DX269" s="2">
        <v>1</v>
      </c>
      <c r="DY269" s="2" t="s">
        <v>391</v>
      </c>
      <c r="DZ269" s="2" t="s">
        <v>396</v>
      </c>
      <c r="EA269" s="2" t="s">
        <v>25</v>
      </c>
      <c r="EB269" s="2" t="s">
        <v>522</v>
      </c>
      <c r="EC269" s="2" t="s">
        <v>27</v>
      </c>
      <c r="ED269" s="2"/>
      <c r="EE269" s="2" t="s">
        <v>2546</v>
      </c>
      <c r="EF269" s="2">
        <v>40</v>
      </c>
      <c r="EG269" s="2">
        <v>3</v>
      </c>
      <c r="EH269" s="2" t="s">
        <v>28</v>
      </c>
      <c r="EI269" s="28" t="s">
        <v>2820</v>
      </c>
    </row>
    <row r="270" spans="84:139" ht="14.4">
      <c r="CF270" s="9">
        <v>2991701</v>
      </c>
      <c r="CG270" s="2">
        <v>299</v>
      </c>
      <c r="CH270" s="2" t="s">
        <v>751</v>
      </c>
      <c r="CI270" s="2" t="s">
        <v>398</v>
      </c>
      <c r="CJ270" s="2" t="s">
        <v>392</v>
      </c>
      <c r="CK270" s="2">
        <v>3</v>
      </c>
      <c r="CL270" s="2" t="s">
        <v>25</v>
      </c>
      <c r="CM270" s="2" t="s">
        <v>522</v>
      </c>
      <c r="CN270" s="2" t="s">
        <v>2546</v>
      </c>
      <c r="CO270" s="2" t="s">
        <v>28</v>
      </c>
      <c r="CP270" s="2">
        <v>5365591</v>
      </c>
      <c r="CQ270" s="2" t="s">
        <v>400</v>
      </c>
      <c r="CR270" s="2">
        <v>3</v>
      </c>
      <c r="CS270" s="2" t="s">
        <v>390</v>
      </c>
      <c r="CT270" s="2">
        <v>1.25</v>
      </c>
      <c r="CU270" s="2" t="s">
        <v>398</v>
      </c>
      <c r="CV270" s="2" t="s">
        <v>392</v>
      </c>
      <c r="CW270" s="2" t="s">
        <v>25</v>
      </c>
      <c r="CX270" s="2" t="s">
        <v>522</v>
      </c>
      <c r="CY270" s="2" t="s">
        <v>2546</v>
      </c>
      <c r="CZ270" s="2" t="s">
        <v>28</v>
      </c>
      <c r="DA270" s="4">
        <v>9044130100060</v>
      </c>
      <c r="DB270" s="2">
        <v>4413</v>
      </c>
      <c r="DC270" s="2">
        <v>3</v>
      </c>
      <c r="DD270" s="2" t="s">
        <v>390</v>
      </c>
      <c r="DE270" s="2">
        <v>1.25</v>
      </c>
      <c r="DF270" s="2" t="s">
        <v>3733</v>
      </c>
      <c r="DG270" s="2" t="s">
        <v>392</v>
      </c>
      <c r="DH270" s="2" t="s">
        <v>25</v>
      </c>
      <c r="DI270" s="2" t="s">
        <v>522</v>
      </c>
      <c r="DJ270" s="2" t="s">
        <v>2546</v>
      </c>
      <c r="DK270" s="2" t="s">
        <v>28</v>
      </c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 t="s">
        <v>750</v>
      </c>
      <c r="DW270" s="2" t="s">
        <v>390</v>
      </c>
      <c r="DX270" s="2">
        <v>1.25</v>
      </c>
      <c r="DY270" s="2" t="s">
        <v>398</v>
      </c>
      <c r="DZ270" s="2" t="s">
        <v>392</v>
      </c>
      <c r="EA270" s="2" t="s">
        <v>25</v>
      </c>
      <c r="EB270" s="2" t="s">
        <v>522</v>
      </c>
      <c r="EC270" s="2" t="s">
        <v>27</v>
      </c>
      <c r="ED270" s="2"/>
      <c r="EE270" s="2" t="s">
        <v>2546</v>
      </c>
      <c r="EF270" s="2">
        <v>40</v>
      </c>
      <c r="EG270" s="2">
        <v>3</v>
      </c>
      <c r="EH270" s="2" t="s">
        <v>28</v>
      </c>
      <c r="EI270" s="28" t="s">
        <v>2821</v>
      </c>
    </row>
    <row r="271" spans="84:139" ht="14.4">
      <c r="CF271" s="9">
        <v>2994901</v>
      </c>
      <c r="CG271" s="2">
        <v>299</v>
      </c>
      <c r="CH271" s="2" t="s">
        <v>753</v>
      </c>
      <c r="CI271" s="2" t="s">
        <v>398</v>
      </c>
      <c r="CJ271" s="2" t="s">
        <v>396</v>
      </c>
      <c r="CK271" s="2">
        <v>3</v>
      </c>
      <c r="CL271" s="2" t="s">
        <v>25</v>
      </c>
      <c r="CM271" s="2" t="s">
        <v>522</v>
      </c>
      <c r="CN271" s="2" t="s">
        <v>2546</v>
      </c>
      <c r="CO271" s="2" t="s">
        <v>28</v>
      </c>
      <c r="CP271" s="2">
        <v>5365595</v>
      </c>
      <c r="CQ271" s="2" t="s">
        <v>754</v>
      </c>
      <c r="CR271" s="2">
        <v>3</v>
      </c>
      <c r="CS271" s="2" t="s">
        <v>390</v>
      </c>
      <c r="CT271" s="2">
        <v>1.25</v>
      </c>
      <c r="CU271" s="2" t="s">
        <v>398</v>
      </c>
      <c r="CV271" s="2" t="s">
        <v>396</v>
      </c>
      <c r="CW271" s="2" t="s">
        <v>25</v>
      </c>
      <c r="CX271" s="2" t="s">
        <v>522</v>
      </c>
      <c r="CY271" s="2" t="s">
        <v>2546</v>
      </c>
      <c r="CZ271" s="2" t="s">
        <v>28</v>
      </c>
      <c r="DA271" s="4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6" t="s">
        <v>752</v>
      </c>
      <c r="DW271" s="2" t="s">
        <v>390</v>
      </c>
      <c r="DX271" s="2">
        <v>1.25</v>
      </c>
      <c r="DY271" s="2" t="s">
        <v>398</v>
      </c>
      <c r="DZ271" s="2" t="s">
        <v>396</v>
      </c>
      <c r="EA271" s="2" t="s">
        <v>25</v>
      </c>
      <c r="EB271" s="2" t="s">
        <v>522</v>
      </c>
      <c r="EC271" s="2" t="s">
        <v>27</v>
      </c>
      <c r="ED271" s="2"/>
      <c r="EE271" s="2" t="s">
        <v>2546</v>
      </c>
      <c r="EF271" s="2">
        <v>40</v>
      </c>
      <c r="EG271" s="2">
        <v>3</v>
      </c>
      <c r="EH271" s="2" t="s">
        <v>28</v>
      </c>
      <c r="EI271" s="28" t="s">
        <v>2822</v>
      </c>
    </row>
    <row r="272" spans="84:139" ht="14.4">
      <c r="CF272" s="9">
        <v>2991801</v>
      </c>
      <c r="CG272" s="2">
        <v>299</v>
      </c>
      <c r="CH272" s="2" t="s">
        <v>756</v>
      </c>
      <c r="CI272" s="2" t="s">
        <v>403</v>
      </c>
      <c r="CJ272" s="2" t="s">
        <v>404</v>
      </c>
      <c r="CK272" s="2">
        <v>3</v>
      </c>
      <c r="CL272" s="2" t="s">
        <v>25</v>
      </c>
      <c r="CM272" s="2" t="s">
        <v>522</v>
      </c>
      <c r="CN272" s="2" t="s">
        <v>2546</v>
      </c>
      <c r="CO272" s="2" t="s">
        <v>28</v>
      </c>
      <c r="CP272" s="2">
        <v>5365597</v>
      </c>
      <c r="CQ272" s="2" t="s">
        <v>406</v>
      </c>
      <c r="CR272" s="2">
        <v>3</v>
      </c>
      <c r="CS272" s="2" t="s">
        <v>390</v>
      </c>
      <c r="CT272" s="2">
        <v>1.5</v>
      </c>
      <c r="CU272" s="2" t="s">
        <v>403</v>
      </c>
      <c r="CV272" s="2" t="s">
        <v>404</v>
      </c>
      <c r="CW272" s="2" t="s">
        <v>25</v>
      </c>
      <c r="CX272" s="2" t="s">
        <v>522</v>
      </c>
      <c r="CY272" s="2" t="s">
        <v>2546</v>
      </c>
      <c r="CZ272" s="2" t="s">
        <v>28</v>
      </c>
      <c r="DA272" s="4">
        <v>9044110100000</v>
      </c>
      <c r="DB272" s="2">
        <v>4411</v>
      </c>
      <c r="DC272" s="2">
        <v>3</v>
      </c>
      <c r="DD272" s="2" t="s">
        <v>390</v>
      </c>
      <c r="DE272" s="2">
        <v>1.5</v>
      </c>
      <c r="DF272" s="2" t="s">
        <v>3734</v>
      </c>
      <c r="DG272" s="2" t="s">
        <v>404</v>
      </c>
      <c r="DH272" s="2" t="s">
        <v>25</v>
      </c>
      <c r="DI272" s="2" t="s">
        <v>522</v>
      </c>
      <c r="DJ272" s="2" t="s">
        <v>2546</v>
      </c>
      <c r="DK272" s="2" t="s">
        <v>28</v>
      </c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 t="s">
        <v>755</v>
      </c>
      <c r="DW272" s="2" t="s">
        <v>390</v>
      </c>
      <c r="DX272" s="2">
        <v>1.5</v>
      </c>
      <c r="DY272" s="2" t="s">
        <v>403</v>
      </c>
      <c r="DZ272" s="2" t="s">
        <v>404</v>
      </c>
      <c r="EA272" s="2" t="s">
        <v>25</v>
      </c>
      <c r="EB272" s="2" t="s">
        <v>522</v>
      </c>
      <c r="EC272" s="2" t="s">
        <v>27</v>
      </c>
      <c r="ED272" s="2"/>
      <c r="EE272" s="2" t="s">
        <v>2546</v>
      </c>
      <c r="EF272" s="2">
        <v>40</v>
      </c>
      <c r="EG272" s="2">
        <v>3</v>
      </c>
      <c r="EH272" s="2" t="s">
        <v>28</v>
      </c>
      <c r="EI272" s="28" t="s">
        <v>2823</v>
      </c>
    </row>
    <row r="273" spans="84:139" ht="14.4">
      <c r="CF273" s="9">
        <v>2995101</v>
      </c>
      <c r="CG273" s="2">
        <v>299</v>
      </c>
      <c r="CH273" s="2" t="s">
        <v>758</v>
      </c>
      <c r="CI273" s="2" t="s">
        <v>403</v>
      </c>
      <c r="CJ273" s="2" t="s">
        <v>396</v>
      </c>
      <c r="CK273" s="2">
        <v>3</v>
      </c>
      <c r="CL273" s="2" t="s">
        <v>25</v>
      </c>
      <c r="CM273" s="2" t="s">
        <v>522</v>
      </c>
      <c r="CN273" s="2" t="s">
        <v>2546</v>
      </c>
      <c r="CO273" s="2" t="s">
        <v>28</v>
      </c>
      <c r="CP273" s="2">
        <v>5365611</v>
      </c>
      <c r="CQ273" s="2" t="s">
        <v>759</v>
      </c>
      <c r="CR273" s="2">
        <v>3</v>
      </c>
      <c r="CS273" s="2" t="s">
        <v>390</v>
      </c>
      <c r="CT273" s="2">
        <v>1.5</v>
      </c>
      <c r="CU273" s="2" t="s">
        <v>403</v>
      </c>
      <c r="CV273" s="2" t="s">
        <v>396</v>
      </c>
      <c r="CW273" s="2" t="s">
        <v>25</v>
      </c>
      <c r="CX273" s="2" t="s">
        <v>522</v>
      </c>
      <c r="CY273" s="2" t="s">
        <v>2546</v>
      </c>
      <c r="CZ273" s="2" t="s">
        <v>28</v>
      </c>
      <c r="DA273" s="4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6" t="s">
        <v>757</v>
      </c>
      <c r="DW273" s="2" t="s">
        <v>390</v>
      </c>
      <c r="DX273" s="2">
        <v>1.5</v>
      </c>
      <c r="DY273" s="2" t="s">
        <v>403</v>
      </c>
      <c r="DZ273" s="2" t="s">
        <v>396</v>
      </c>
      <c r="EA273" s="2" t="s">
        <v>25</v>
      </c>
      <c r="EB273" s="2" t="s">
        <v>522</v>
      </c>
      <c r="EC273" s="2" t="s">
        <v>27</v>
      </c>
      <c r="ED273" s="2"/>
      <c r="EE273" s="2" t="s">
        <v>2546</v>
      </c>
      <c r="EF273" s="2">
        <v>40</v>
      </c>
      <c r="EG273" s="2">
        <v>3</v>
      </c>
      <c r="EH273" s="2" t="s">
        <v>28</v>
      </c>
      <c r="EI273" s="28" t="s">
        <v>2824</v>
      </c>
    </row>
    <row r="274" spans="84:139" ht="14.4">
      <c r="CF274" s="9">
        <v>2992101</v>
      </c>
      <c r="CG274" s="2">
        <v>299</v>
      </c>
      <c r="CH274" s="2" t="s">
        <v>761</v>
      </c>
      <c r="CI274" s="2" t="s">
        <v>410</v>
      </c>
      <c r="CJ274" s="2" t="s">
        <v>392</v>
      </c>
      <c r="CK274" s="2">
        <v>3</v>
      </c>
      <c r="CL274" s="2" t="s">
        <v>25</v>
      </c>
      <c r="CM274" s="2" t="s">
        <v>522</v>
      </c>
      <c r="CN274" s="2" t="s">
        <v>2546</v>
      </c>
      <c r="CO274" s="2" t="s">
        <v>28</v>
      </c>
      <c r="CP274" s="2">
        <v>5365613</v>
      </c>
      <c r="CQ274" s="2" t="s">
        <v>412</v>
      </c>
      <c r="CR274" s="2">
        <v>3</v>
      </c>
      <c r="CS274" s="2" t="s">
        <v>409</v>
      </c>
      <c r="CT274" s="2">
        <v>1.25</v>
      </c>
      <c r="CU274" s="2" t="s">
        <v>410</v>
      </c>
      <c r="CV274" s="2" t="s">
        <v>392</v>
      </c>
      <c r="CW274" s="2" t="s">
        <v>25</v>
      </c>
      <c r="CX274" s="2" t="s">
        <v>522</v>
      </c>
      <c r="CY274" s="2" t="s">
        <v>2546</v>
      </c>
      <c r="CZ274" s="2" t="s">
        <v>28</v>
      </c>
      <c r="DA274" s="4">
        <v>9044130120060</v>
      </c>
      <c r="DB274" s="2">
        <v>4413</v>
      </c>
      <c r="DC274" s="2">
        <v>3</v>
      </c>
      <c r="DD274" s="2" t="s">
        <v>409</v>
      </c>
      <c r="DE274" s="2">
        <v>1.25</v>
      </c>
      <c r="DF274" s="2" t="s">
        <v>3735</v>
      </c>
      <c r="DG274" s="2" t="s">
        <v>392</v>
      </c>
      <c r="DH274" s="2" t="s">
        <v>25</v>
      </c>
      <c r="DI274" s="2" t="s">
        <v>522</v>
      </c>
      <c r="DJ274" s="2" t="s">
        <v>2546</v>
      </c>
      <c r="DK274" s="2" t="s">
        <v>28</v>
      </c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 t="s">
        <v>760</v>
      </c>
      <c r="DW274" s="2" t="s">
        <v>409</v>
      </c>
      <c r="DX274" s="2">
        <v>1.25</v>
      </c>
      <c r="DY274" s="2" t="s">
        <v>410</v>
      </c>
      <c r="DZ274" s="2" t="s">
        <v>392</v>
      </c>
      <c r="EA274" s="2" t="s">
        <v>25</v>
      </c>
      <c r="EB274" s="2" t="s">
        <v>522</v>
      </c>
      <c r="EC274" s="2" t="s">
        <v>27</v>
      </c>
      <c r="ED274" s="2"/>
      <c r="EE274" s="2" t="s">
        <v>2546</v>
      </c>
      <c r="EF274" s="2">
        <v>40</v>
      </c>
      <c r="EG274" s="2">
        <v>3</v>
      </c>
      <c r="EH274" s="2" t="s">
        <v>28</v>
      </c>
      <c r="EI274" s="28" t="s">
        <v>2825</v>
      </c>
    </row>
    <row r="275" spans="84:139" ht="14.4">
      <c r="CF275" s="9">
        <v>2995201</v>
      </c>
      <c r="CG275" s="2">
        <v>299</v>
      </c>
      <c r="CH275" s="2" t="s">
        <v>763</v>
      </c>
      <c r="CI275" s="2" t="s">
        <v>410</v>
      </c>
      <c r="CJ275" s="2" t="s">
        <v>396</v>
      </c>
      <c r="CK275" s="2">
        <v>3</v>
      </c>
      <c r="CL275" s="2" t="s">
        <v>25</v>
      </c>
      <c r="CM275" s="2" t="s">
        <v>522</v>
      </c>
      <c r="CN275" s="2" t="s">
        <v>2546</v>
      </c>
      <c r="CO275" s="2" t="s">
        <v>28</v>
      </c>
      <c r="CP275" s="2">
        <v>5365617</v>
      </c>
      <c r="CQ275" s="2" t="s">
        <v>764</v>
      </c>
      <c r="CR275" s="2">
        <v>3</v>
      </c>
      <c r="CS275" s="2" t="s">
        <v>409</v>
      </c>
      <c r="CT275" s="2">
        <v>1.25</v>
      </c>
      <c r="CU275" s="2" t="s">
        <v>410</v>
      </c>
      <c r="CV275" s="2" t="s">
        <v>396</v>
      </c>
      <c r="CW275" s="2" t="s">
        <v>25</v>
      </c>
      <c r="CX275" s="2" t="s">
        <v>522</v>
      </c>
      <c r="CY275" s="2" t="s">
        <v>2546</v>
      </c>
      <c r="CZ275" s="2" t="s">
        <v>28</v>
      </c>
      <c r="DA275" s="4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6" t="s">
        <v>762</v>
      </c>
      <c r="DW275" s="2" t="s">
        <v>409</v>
      </c>
      <c r="DX275" s="2">
        <v>1.25</v>
      </c>
      <c r="DY275" s="2" t="s">
        <v>410</v>
      </c>
      <c r="DZ275" s="2" t="s">
        <v>396</v>
      </c>
      <c r="EA275" s="2" t="s">
        <v>25</v>
      </c>
      <c r="EB275" s="2" t="s">
        <v>522</v>
      </c>
      <c r="EC275" s="2" t="s">
        <v>27</v>
      </c>
      <c r="ED275" s="2"/>
      <c r="EE275" s="2" t="s">
        <v>2546</v>
      </c>
      <c r="EF275" s="2">
        <v>40</v>
      </c>
      <c r="EG275" s="2">
        <v>3</v>
      </c>
      <c r="EH275" s="2" t="s">
        <v>28</v>
      </c>
      <c r="EI275" s="28" t="s">
        <v>2826</v>
      </c>
    </row>
    <row r="276" spans="84:139" ht="14.4">
      <c r="CF276" s="9">
        <v>2992201</v>
      </c>
      <c r="CG276" s="2">
        <v>299</v>
      </c>
      <c r="CH276" s="2" t="s">
        <v>766</v>
      </c>
      <c r="CI276" s="2" t="s">
        <v>415</v>
      </c>
      <c r="CJ276" s="2" t="s">
        <v>404</v>
      </c>
      <c r="CK276" s="2">
        <v>3</v>
      </c>
      <c r="CL276" s="2" t="s">
        <v>25</v>
      </c>
      <c r="CM276" s="2" t="s">
        <v>522</v>
      </c>
      <c r="CN276" s="2" t="s">
        <v>2546</v>
      </c>
      <c r="CO276" s="2" t="s">
        <v>28</v>
      </c>
      <c r="CP276" s="2">
        <v>5365619</v>
      </c>
      <c r="CQ276" s="2" t="s">
        <v>417</v>
      </c>
      <c r="CR276" s="2">
        <v>3</v>
      </c>
      <c r="CS276" s="2" t="s">
        <v>409</v>
      </c>
      <c r="CT276" s="2">
        <v>1.5</v>
      </c>
      <c r="CU276" s="2" t="s">
        <v>415</v>
      </c>
      <c r="CV276" s="2" t="s">
        <v>404</v>
      </c>
      <c r="CW276" s="2" t="s">
        <v>25</v>
      </c>
      <c r="CX276" s="2" t="s">
        <v>522</v>
      </c>
      <c r="CY276" s="2" t="s">
        <v>2546</v>
      </c>
      <c r="CZ276" s="2" t="s">
        <v>28</v>
      </c>
      <c r="DA276" s="4">
        <v>9044130120070</v>
      </c>
      <c r="DB276" s="2">
        <v>4413</v>
      </c>
      <c r="DC276" s="2">
        <v>3</v>
      </c>
      <c r="DD276" s="2" t="s">
        <v>409</v>
      </c>
      <c r="DE276" s="2">
        <v>1.5</v>
      </c>
      <c r="DF276" s="2" t="s">
        <v>3736</v>
      </c>
      <c r="DG276" s="2" t="s">
        <v>404</v>
      </c>
      <c r="DH276" s="2" t="s">
        <v>25</v>
      </c>
      <c r="DI276" s="2" t="s">
        <v>522</v>
      </c>
      <c r="DJ276" s="2" t="s">
        <v>2546</v>
      </c>
      <c r="DK276" s="2" t="s">
        <v>28</v>
      </c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6" t="s">
        <v>765</v>
      </c>
      <c r="DW276" s="2" t="s">
        <v>409</v>
      </c>
      <c r="DX276" s="2">
        <v>1.5</v>
      </c>
      <c r="DY276" s="2" t="s">
        <v>415</v>
      </c>
      <c r="DZ276" s="2" t="s">
        <v>404</v>
      </c>
      <c r="EA276" s="2" t="s">
        <v>25</v>
      </c>
      <c r="EB276" s="2" t="s">
        <v>522</v>
      </c>
      <c r="EC276" s="2" t="s">
        <v>27</v>
      </c>
      <c r="ED276" s="2"/>
      <c r="EE276" s="2" t="s">
        <v>2546</v>
      </c>
      <c r="EF276" s="2">
        <v>40</v>
      </c>
      <c r="EG276" s="2">
        <v>3</v>
      </c>
      <c r="EH276" s="2" t="s">
        <v>28</v>
      </c>
      <c r="EI276" s="28" t="s">
        <v>2827</v>
      </c>
    </row>
    <row r="277" spans="84:139" ht="14.4">
      <c r="CF277" s="9">
        <v>2995501</v>
      </c>
      <c r="CG277" s="2">
        <v>299</v>
      </c>
      <c r="CH277" s="2" t="s">
        <v>768</v>
      </c>
      <c r="CI277" s="2" t="s">
        <v>415</v>
      </c>
      <c r="CJ277" s="2" t="s">
        <v>396</v>
      </c>
      <c r="CK277" s="2">
        <v>3</v>
      </c>
      <c r="CL277" s="2" t="s">
        <v>25</v>
      </c>
      <c r="CM277" s="2" t="s">
        <v>522</v>
      </c>
      <c r="CN277" s="2" t="s">
        <v>2546</v>
      </c>
      <c r="CO277" s="2" t="s">
        <v>28</v>
      </c>
      <c r="CP277" s="2">
        <v>5365623</v>
      </c>
      <c r="CQ277" s="2" t="s">
        <v>769</v>
      </c>
      <c r="CR277" s="2">
        <v>3</v>
      </c>
      <c r="CS277" s="2" t="s">
        <v>409</v>
      </c>
      <c r="CT277" s="2">
        <v>1.5</v>
      </c>
      <c r="CU277" s="2" t="s">
        <v>415</v>
      </c>
      <c r="CV277" s="2" t="s">
        <v>396</v>
      </c>
      <c r="CW277" s="2" t="s">
        <v>25</v>
      </c>
      <c r="CX277" s="2" t="s">
        <v>522</v>
      </c>
      <c r="CY277" s="2" t="s">
        <v>2546</v>
      </c>
      <c r="CZ277" s="2" t="s">
        <v>28</v>
      </c>
      <c r="DA277" s="4"/>
      <c r="DB277" s="2"/>
      <c r="DC277" s="2"/>
      <c r="DD277" s="2"/>
      <c r="DE277" s="2"/>
      <c r="DF277" s="2"/>
      <c r="DG277" s="2"/>
      <c r="DH277" s="2"/>
      <c r="DI277" s="2"/>
      <c r="DJ277" s="2"/>
      <c r="DK277" s="2"/>
      <c r="DL277" s="2"/>
      <c r="DM277" s="2"/>
      <c r="DN277" s="2"/>
      <c r="DO277" s="2"/>
      <c r="DP277" s="2"/>
      <c r="DQ277" s="2"/>
      <c r="DR277" s="2"/>
      <c r="DS277" s="2"/>
      <c r="DT277" s="2"/>
      <c r="DU277" s="2"/>
      <c r="DV277" s="6" t="s">
        <v>767</v>
      </c>
      <c r="DW277" s="2" t="s">
        <v>409</v>
      </c>
      <c r="DX277" s="2">
        <v>1.5</v>
      </c>
      <c r="DY277" s="2" t="s">
        <v>415</v>
      </c>
      <c r="DZ277" s="2" t="s">
        <v>396</v>
      </c>
      <c r="EA277" s="2" t="s">
        <v>25</v>
      </c>
      <c r="EB277" s="2" t="s">
        <v>522</v>
      </c>
      <c r="EC277" s="2" t="s">
        <v>27</v>
      </c>
      <c r="ED277" s="2"/>
      <c r="EE277" s="2" t="s">
        <v>2546</v>
      </c>
      <c r="EF277" s="2">
        <v>40</v>
      </c>
      <c r="EG277" s="2">
        <v>3</v>
      </c>
      <c r="EH277" s="2" t="s">
        <v>28</v>
      </c>
      <c r="EI277" s="28" t="s">
        <v>2828</v>
      </c>
    </row>
    <row r="278" spans="84:139" ht="14.4">
      <c r="CF278" s="9">
        <v>2992301</v>
      </c>
      <c r="CG278" s="2">
        <v>299</v>
      </c>
      <c r="CH278" s="2" t="s">
        <v>771</v>
      </c>
      <c r="CI278" s="2" t="s">
        <v>420</v>
      </c>
      <c r="CJ278" s="2" t="s">
        <v>404</v>
      </c>
      <c r="CK278" s="2">
        <v>3</v>
      </c>
      <c r="CL278" s="2" t="s">
        <v>25</v>
      </c>
      <c r="CM278" s="2" t="s">
        <v>522</v>
      </c>
      <c r="CN278" s="2" t="s">
        <v>2546</v>
      </c>
      <c r="CO278" s="2" t="s">
        <v>28</v>
      </c>
      <c r="CP278" s="2">
        <v>5365625</v>
      </c>
      <c r="CQ278" s="2" t="s">
        <v>422</v>
      </c>
      <c r="CR278" s="2">
        <v>3</v>
      </c>
      <c r="CS278" s="2" t="s">
        <v>409</v>
      </c>
      <c r="CT278" s="2">
        <v>1.75</v>
      </c>
      <c r="CU278" s="2" t="s">
        <v>420</v>
      </c>
      <c r="CV278" s="2" t="s">
        <v>404</v>
      </c>
      <c r="CW278" s="2" t="s">
        <v>25</v>
      </c>
      <c r="CX278" s="2" t="s">
        <v>522</v>
      </c>
      <c r="CY278" s="2" t="s">
        <v>2546</v>
      </c>
      <c r="CZ278" s="2" t="s">
        <v>28</v>
      </c>
      <c r="DA278" s="4">
        <v>9044110120000</v>
      </c>
      <c r="DB278" s="2">
        <v>4411</v>
      </c>
      <c r="DC278" s="2">
        <v>3</v>
      </c>
      <c r="DD278" s="2" t="s">
        <v>409</v>
      </c>
      <c r="DE278" s="2">
        <v>1.75</v>
      </c>
      <c r="DF278" s="2" t="s">
        <v>3737</v>
      </c>
      <c r="DG278" s="2" t="s">
        <v>404</v>
      </c>
      <c r="DH278" s="2" t="s">
        <v>25</v>
      </c>
      <c r="DI278" s="2" t="s">
        <v>522</v>
      </c>
      <c r="DJ278" s="2" t="s">
        <v>2546</v>
      </c>
      <c r="DK278" s="2" t="s">
        <v>28</v>
      </c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 t="s">
        <v>770</v>
      </c>
      <c r="DW278" s="2" t="s">
        <v>409</v>
      </c>
      <c r="DX278" s="2">
        <v>1.75</v>
      </c>
      <c r="DY278" s="2" t="s">
        <v>420</v>
      </c>
      <c r="DZ278" s="2" t="s">
        <v>404</v>
      </c>
      <c r="EA278" s="2" t="s">
        <v>25</v>
      </c>
      <c r="EB278" s="2" t="s">
        <v>522</v>
      </c>
      <c r="EC278" s="2" t="s">
        <v>27</v>
      </c>
      <c r="ED278" s="2"/>
      <c r="EE278" s="2" t="s">
        <v>2546</v>
      </c>
      <c r="EF278" s="2">
        <v>40</v>
      </c>
      <c r="EG278" s="2">
        <v>3</v>
      </c>
      <c r="EH278" s="2" t="s">
        <v>28</v>
      </c>
      <c r="EI278" s="28" t="s">
        <v>2829</v>
      </c>
    </row>
    <row r="279" spans="84:139" ht="14.4">
      <c r="CF279" s="9">
        <v>2995701</v>
      </c>
      <c r="CG279" s="2">
        <v>299</v>
      </c>
      <c r="CH279" s="2" t="s">
        <v>773</v>
      </c>
      <c r="CI279" s="2" t="s">
        <v>420</v>
      </c>
      <c r="CJ279" s="2" t="s">
        <v>396</v>
      </c>
      <c r="CK279" s="2">
        <v>3</v>
      </c>
      <c r="CL279" s="2" t="s">
        <v>25</v>
      </c>
      <c r="CM279" s="2" t="s">
        <v>522</v>
      </c>
      <c r="CN279" s="2" t="s">
        <v>2546</v>
      </c>
      <c r="CO279" s="2" t="s">
        <v>28</v>
      </c>
      <c r="CP279" s="2">
        <v>5365629</v>
      </c>
      <c r="CQ279" s="2" t="s">
        <v>774</v>
      </c>
      <c r="CR279" s="2">
        <v>3</v>
      </c>
      <c r="CS279" s="2" t="s">
        <v>409</v>
      </c>
      <c r="CT279" s="2">
        <v>1.75</v>
      </c>
      <c r="CU279" s="2" t="s">
        <v>420</v>
      </c>
      <c r="CV279" s="2" t="s">
        <v>396</v>
      </c>
      <c r="CW279" s="2" t="s">
        <v>25</v>
      </c>
      <c r="CX279" s="2" t="s">
        <v>522</v>
      </c>
      <c r="CY279" s="2" t="s">
        <v>2546</v>
      </c>
      <c r="CZ279" s="2" t="s">
        <v>28</v>
      </c>
      <c r="DA279" s="4"/>
      <c r="DB279" s="2"/>
      <c r="DC279" s="2"/>
      <c r="DD279" s="2"/>
      <c r="DE279" s="2"/>
      <c r="DF279" s="2"/>
      <c r="DG279" s="2"/>
      <c r="DH279" s="2"/>
      <c r="DI279" s="2"/>
      <c r="DJ279" s="2"/>
      <c r="DK279" s="2"/>
      <c r="DL279" s="2"/>
      <c r="DM279" s="2"/>
      <c r="DN279" s="2"/>
      <c r="DO279" s="2"/>
      <c r="DP279" s="2"/>
      <c r="DQ279" s="2"/>
      <c r="DR279" s="2"/>
      <c r="DS279" s="2"/>
      <c r="DT279" s="2"/>
      <c r="DU279" s="2"/>
      <c r="DV279" s="6" t="s">
        <v>772</v>
      </c>
      <c r="DW279" s="2" t="s">
        <v>409</v>
      </c>
      <c r="DX279" s="2">
        <v>1.75</v>
      </c>
      <c r="DY279" s="2" t="s">
        <v>420</v>
      </c>
      <c r="DZ279" s="2" t="s">
        <v>396</v>
      </c>
      <c r="EA279" s="2" t="s">
        <v>25</v>
      </c>
      <c r="EB279" s="2" t="s">
        <v>522</v>
      </c>
      <c r="EC279" s="2" t="s">
        <v>27</v>
      </c>
      <c r="ED279" s="2"/>
      <c r="EE279" s="2" t="s">
        <v>2546</v>
      </c>
      <c r="EF279" s="2">
        <v>40</v>
      </c>
      <c r="EG279" s="2">
        <v>3</v>
      </c>
      <c r="EH279" s="2" t="s">
        <v>28</v>
      </c>
      <c r="EI279" s="28" t="s">
        <v>2830</v>
      </c>
    </row>
    <row r="280" spans="84:139" ht="14.4">
      <c r="CF280" s="9">
        <v>2992501</v>
      </c>
      <c r="CG280" s="2">
        <v>299</v>
      </c>
      <c r="CH280" s="2" t="s">
        <v>776</v>
      </c>
      <c r="CI280" s="2" t="s">
        <v>426</v>
      </c>
      <c r="CJ280" s="2" t="s">
        <v>404</v>
      </c>
      <c r="CK280" s="2">
        <v>3</v>
      </c>
      <c r="CL280" s="2" t="s">
        <v>25</v>
      </c>
      <c r="CM280" s="2" t="s">
        <v>522</v>
      </c>
      <c r="CN280" s="2" t="s">
        <v>2546</v>
      </c>
      <c r="CO280" s="2" t="s">
        <v>28</v>
      </c>
      <c r="CP280" s="2">
        <v>5365631</v>
      </c>
      <c r="CQ280" s="2" t="s">
        <v>427</v>
      </c>
      <c r="CR280" s="2">
        <v>3</v>
      </c>
      <c r="CS280" s="2" t="s">
        <v>425</v>
      </c>
      <c r="CT280" s="2">
        <v>1.5</v>
      </c>
      <c r="CU280" s="2" t="s">
        <v>426</v>
      </c>
      <c r="CV280" s="2" t="s">
        <v>404</v>
      </c>
      <c r="CW280" s="2" t="s">
        <v>25</v>
      </c>
      <c r="CX280" s="2" t="s">
        <v>522</v>
      </c>
      <c r="CY280" s="2" t="s">
        <v>2546</v>
      </c>
      <c r="CZ280" s="2" t="s">
        <v>28</v>
      </c>
      <c r="DA280" s="4">
        <v>9044130140070</v>
      </c>
      <c r="DB280" s="2">
        <v>4413</v>
      </c>
      <c r="DC280" s="2">
        <v>3</v>
      </c>
      <c r="DD280" s="2" t="s">
        <v>425</v>
      </c>
      <c r="DE280" s="2">
        <v>1.5</v>
      </c>
      <c r="DF280" s="2" t="s">
        <v>3738</v>
      </c>
      <c r="DG280" s="2" t="s">
        <v>404</v>
      </c>
      <c r="DH280" s="2" t="s">
        <v>25</v>
      </c>
      <c r="DI280" s="2" t="s">
        <v>522</v>
      </c>
      <c r="DJ280" s="2" t="s">
        <v>2546</v>
      </c>
      <c r="DK280" s="2" t="s">
        <v>28</v>
      </c>
      <c r="DL280" s="2"/>
      <c r="DM280" s="2"/>
      <c r="DN280" s="2"/>
      <c r="DO280" s="2"/>
      <c r="DP280" s="2"/>
      <c r="DQ280" s="2"/>
      <c r="DR280" s="2"/>
      <c r="DS280" s="2"/>
      <c r="DT280" s="2"/>
      <c r="DU280" s="2"/>
      <c r="DV280" s="2" t="s">
        <v>775</v>
      </c>
      <c r="DW280" s="2" t="s">
        <v>425</v>
      </c>
      <c r="DX280" s="2">
        <v>1.5</v>
      </c>
      <c r="DY280" s="2" t="s">
        <v>426</v>
      </c>
      <c r="DZ280" s="2" t="s">
        <v>404</v>
      </c>
      <c r="EA280" s="2" t="s">
        <v>25</v>
      </c>
      <c r="EB280" s="2" t="s">
        <v>522</v>
      </c>
      <c r="EC280" s="2" t="s">
        <v>27</v>
      </c>
      <c r="ED280" s="2"/>
      <c r="EE280" s="2" t="s">
        <v>2546</v>
      </c>
      <c r="EF280" s="2">
        <v>40</v>
      </c>
      <c r="EG280" s="2">
        <v>3</v>
      </c>
      <c r="EH280" s="2" t="s">
        <v>28</v>
      </c>
      <c r="EI280" s="28" t="s">
        <v>2831</v>
      </c>
    </row>
    <row r="281" spans="84:139" ht="14.4">
      <c r="CF281" s="9">
        <v>2992601</v>
      </c>
      <c r="CG281" s="2">
        <v>299</v>
      </c>
      <c r="CH281" s="2" t="s">
        <v>778</v>
      </c>
      <c r="CI281" s="2" t="s">
        <v>429</v>
      </c>
      <c r="CJ281" s="2" t="s">
        <v>430</v>
      </c>
      <c r="CK281" s="2">
        <v>3</v>
      </c>
      <c r="CL281" s="2" t="s">
        <v>25</v>
      </c>
      <c r="CM281" s="2" t="s">
        <v>522</v>
      </c>
      <c r="CN281" s="2" t="s">
        <v>2546</v>
      </c>
      <c r="CO281" s="2" t="s">
        <v>28</v>
      </c>
      <c r="CP281" s="2">
        <v>5365635</v>
      </c>
      <c r="CQ281" s="2" t="s">
        <v>779</v>
      </c>
      <c r="CR281" s="2">
        <v>3</v>
      </c>
      <c r="CS281" s="2" t="s">
        <v>425</v>
      </c>
      <c r="CT281" s="2">
        <v>2</v>
      </c>
      <c r="CU281" s="2" t="s">
        <v>429</v>
      </c>
      <c r="CV281" s="2" t="s">
        <v>430</v>
      </c>
      <c r="CW281" s="2" t="s">
        <v>25</v>
      </c>
      <c r="CX281" s="2" t="s">
        <v>522</v>
      </c>
      <c r="CY281" s="2" t="s">
        <v>2546</v>
      </c>
      <c r="CZ281" s="2" t="s">
        <v>28</v>
      </c>
      <c r="DA281" s="4">
        <v>9044110140000</v>
      </c>
      <c r="DB281" s="2">
        <v>4411</v>
      </c>
      <c r="DC281" s="2">
        <v>3</v>
      </c>
      <c r="DD281" s="2" t="s">
        <v>425</v>
      </c>
      <c r="DE281" s="2">
        <v>2</v>
      </c>
      <c r="DF281" s="2" t="s">
        <v>3739</v>
      </c>
      <c r="DG281" s="2" t="s">
        <v>430</v>
      </c>
      <c r="DH281" s="2" t="s">
        <v>25</v>
      </c>
      <c r="DI281" s="2" t="s">
        <v>522</v>
      </c>
      <c r="DJ281" s="2" t="s">
        <v>2546</v>
      </c>
      <c r="DK281" s="2" t="s">
        <v>28</v>
      </c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 t="s">
        <v>777</v>
      </c>
      <c r="DW281" s="2" t="s">
        <v>425</v>
      </c>
      <c r="DX281" s="2">
        <v>2</v>
      </c>
      <c r="DY281" s="2" t="s">
        <v>429</v>
      </c>
      <c r="DZ281" s="2" t="s">
        <v>430</v>
      </c>
      <c r="EA281" s="2" t="s">
        <v>25</v>
      </c>
      <c r="EB281" s="2" t="s">
        <v>522</v>
      </c>
      <c r="EC281" s="2" t="s">
        <v>27</v>
      </c>
      <c r="ED281" s="2"/>
      <c r="EE281" s="2" t="s">
        <v>2546</v>
      </c>
      <c r="EF281" s="2">
        <v>40</v>
      </c>
      <c r="EG281" s="2">
        <v>3</v>
      </c>
      <c r="EH281" s="2" t="s">
        <v>28</v>
      </c>
      <c r="EI281" s="28" t="s">
        <v>2832</v>
      </c>
    </row>
    <row r="282" spans="84:139" ht="14.4">
      <c r="CF282" s="9">
        <v>2992801</v>
      </c>
      <c r="CG282" s="2">
        <v>299</v>
      </c>
      <c r="CH282" s="2" t="s">
        <v>781</v>
      </c>
      <c r="CI282" s="2" t="s">
        <v>433</v>
      </c>
      <c r="CJ282" s="2" t="s">
        <v>404</v>
      </c>
      <c r="CK282" s="2">
        <v>3</v>
      </c>
      <c r="CL282" s="2" t="s">
        <v>25</v>
      </c>
      <c r="CM282" s="2" t="s">
        <v>522</v>
      </c>
      <c r="CN282" s="2" t="s">
        <v>2546</v>
      </c>
      <c r="CO282" s="2" t="s">
        <v>28</v>
      </c>
      <c r="CP282" s="2">
        <v>5365637</v>
      </c>
      <c r="CQ282" s="2" t="s">
        <v>434</v>
      </c>
      <c r="CR282" s="2">
        <v>3</v>
      </c>
      <c r="CS282" s="2" t="s">
        <v>432</v>
      </c>
      <c r="CT282" s="2">
        <v>1.5</v>
      </c>
      <c r="CU282" s="2" t="s">
        <v>433</v>
      </c>
      <c r="CV282" s="2" t="s">
        <v>404</v>
      </c>
      <c r="CW282" s="2" t="s">
        <v>25</v>
      </c>
      <c r="CX282" s="2" t="s">
        <v>522</v>
      </c>
      <c r="CY282" s="2" t="s">
        <v>2546</v>
      </c>
      <c r="CZ282" s="2" t="s">
        <v>28</v>
      </c>
      <c r="DA282" s="4">
        <v>9044130160070</v>
      </c>
      <c r="DB282" s="2">
        <v>4413</v>
      </c>
      <c r="DC282" s="2">
        <v>3</v>
      </c>
      <c r="DD282" s="2" t="s">
        <v>432</v>
      </c>
      <c r="DE282" s="2">
        <v>1.5</v>
      </c>
      <c r="DF282" s="2" t="s">
        <v>3740</v>
      </c>
      <c r="DG282" s="2" t="s">
        <v>404</v>
      </c>
      <c r="DH282" s="2" t="s">
        <v>25</v>
      </c>
      <c r="DI282" s="2" t="s">
        <v>522</v>
      </c>
      <c r="DJ282" s="2" t="s">
        <v>2546</v>
      </c>
      <c r="DK282" s="2" t="s">
        <v>28</v>
      </c>
      <c r="DL282" s="2"/>
      <c r="DM282" s="2"/>
      <c r="DN282" s="2"/>
      <c r="DO282" s="2"/>
      <c r="DP282" s="2"/>
      <c r="DQ282" s="2"/>
      <c r="DR282" s="2"/>
      <c r="DS282" s="2"/>
      <c r="DT282" s="2"/>
      <c r="DU282" s="2"/>
      <c r="DV282" s="2" t="s">
        <v>780</v>
      </c>
      <c r="DW282" s="2" t="s">
        <v>432</v>
      </c>
      <c r="DX282" s="2">
        <v>1.5</v>
      </c>
      <c r="DY282" s="2" t="s">
        <v>433</v>
      </c>
      <c r="DZ282" s="2" t="s">
        <v>404</v>
      </c>
      <c r="EA282" s="2" t="s">
        <v>25</v>
      </c>
      <c r="EB282" s="2" t="s">
        <v>522</v>
      </c>
      <c r="EC282" s="2" t="s">
        <v>27</v>
      </c>
      <c r="ED282" s="2"/>
      <c r="EE282" s="2" t="s">
        <v>2546</v>
      </c>
      <c r="EF282" s="2">
        <v>40</v>
      </c>
      <c r="EG282" s="2">
        <v>3</v>
      </c>
      <c r="EH282" s="2" t="s">
        <v>28</v>
      </c>
      <c r="EI282" s="28" t="s">
        <v>2833</v>
      </c>
    </row>
    <row r="283" spans="84:139" ht="14.4">
      <c r="CF283" s="9">
        <v>2992901</v>
      </c>
      <c r="CG283" s="2">
        <v>299</v>
      </c>
      <c r="CH283" s="2" t="s">
        <v>783</v>
      </c>
      <c r="CI283" s="2" t="s">
        <v>436</v>
      </c>
      <c r="CJ283" s="2" t="s">
        <v>430</v>
      </c>
      <c r="CK283" s="2">
        <v>3</v>
      </c>
      <c r="CL283" s="2" t="s">
        <v>25</v>
      </c>
      <c r="CM283" s="2" t="s">
        <v>522</v>
      </c>
      <c r="CN283" s="2" t="s">
        <v>2546</v>
      </c>
      <c r="CO283" s="2" t="s">
        <v>28</v>
      </c>
      <c r="CP283" s="2">
        <v>5365640</v>
      </c>
      <c r="CQ283" s="2" t="s">
        <v>437</v>
      </c>
      <c r="CR283" s="2">
        <v>3</v>
      </c>
      <c r="CS283" s="2" t="s">
        <v>432</v>
      </c>
      <c r="CT283" s="2">
        <v>2</v>
      </c>
      <c r="CU283" s="2" t="s">
        <v>436</v>
      </c>
      <c r="CV283" s="2" t="s">
        <v>430</v>
      </c>
      <c r="CW283" s="2" t="s">
        <v>25</v>
      </c>
      <c r="CX283" s="2" t="s">
        <v>522</v>
      </c>
      <c r="CY283" s="2" t="s">
        <v>2546</v>
      </c>
      <c r="CZ283" s="2" t="s">
        <v>28</v>
      </c>
      <c r="DA283" s="4">
        <v>9044110140000</v>
      </c>
      <c r="DB283" s="2">
        <v>4411</v>
      </c>
      <c r="DC283" s="2">
        <v>3</v>
      </c>
      <c r="DD283" s="2" t="s">
        <v>432</v>
      </c>
      <c r="DE283" s="2">
        <v>2</v>
      </c>
      <c r="DF283" s="2" t="s">
        <v>3741</v>
      </c>
      <c r="DG283" s="2" t="s">
        <v>430</v>
      </c>
      <c r="DH283" s="2" t="s">
        <v>25</v>
      </c>
      <c r="DI283" s="2" t="s">
        <v>522</v>
      </c>
      <c r="DJ283" s="2" t="s">
        <v>2546</v>
      </c>
      <c r="DK283" s="2" t="s">
        <v>28</v>
      </c>
      <c r="DL283" s="2"/>
      <c r="DM283" s="2"/>
      <c r="DN283" s="2"/>
      <c r="DO283" s="2"/>
      <c r="DP283" s="2"/>
      <c r="DQ283" s="2"/>
      <c r="DR283" s="2"/>
      <c r="DS283" s="2"/>
      <c r="DT283" s="2"/>
      <c r="DU283" s="2"/>
      <c r="DV283" s="2" t="s">
        <v>782</v>
      </c>
      <c r="DW283" s="2" t="s">
        <v>432</v>
      </c>
      <c r="DX283" s="2">
        <v>2</v>
      </c>
      <c r="DY283" s="2" t="s">
        <v>436</v>
      </c>
      <c r="DZ283" s="2" t="s">
        <v>430</v>
      </c>
      <c r="EA283" s="2" t="s">
        <v>25</v>
      </c>
      <c r="EB283" s="2" t="s">
        <v>522</v>
      </c>
      <c r="EC283" s="2" t="s">
        <v>27</v>
      </c>
      <c r="ED283" s="2"/>
      <c r="EE283" s="2" t="s">
        <v>2546</v>
      </c>
      <c r="EF283" s="2">
        <v>40</v>
      </c>
      <c r="EG283" s="2">
        <v>3</v>
      </c>
      <c r="EH283" s="2" t="s">
        <v>28</v>
      </c>
      <c r="EI283" s="28" t="s">
        <v>2834</v>
      </c>
    </row>
    <row r="284" spans="84:139" ht="14.4">
      <c r="CF284" s="9">
        <v>2993001</v>
      </c>
      <c r="CG284" s="2">
        <v>299</v>
      </c>
      <c r="CH284" s="2" t="s">
        <v>785</v>
      </c>
      <c r="CI284" s="2" t="s">
        <v>440</v>
      </c>
      <c r="CJ284" s="2" t="s">
        <v>404</v>
      </c>
      <c r="CK284" s="2">
        <v>4</v>
      </c>
      <c r="CL284" s="2" t="s">
        <v>25</v>
      </c>
      <c r="CM284" s="2" t="s">
        <v>522</v>
      </c>
      <c r="CN284" s="2" t="s">
        <v>2546</v>
      </c>
      <c r="CO284" s="2" t="s">
        <v>28</v>
      </c>
      <c r="CP284" s="2">
        <v>5365643</v>
      </c>
      <c r="CQ284" s="2" t="s">
        <v>441</v>
      </c>
      <c r="CR284" s="2">
        <v>4</v>
      </c>
      <c r="CS284" s="2" t="s">
        <v>439</v>
      </c>
      <c r="CT284" s="2">
        <v>1.5</v>
      </c>
      <c r="CU284" s="2" t="s">
        <v>440</v>
      </c>
      <c r="CV284" s="2" t="s">
        <v>404</v>
      </c>
      <c r="CW284" s="2" t="s">
        <v>25</v>
      </c>
      <c r="CX284" s="2" t="s">
        <v>522</v>
      </c>
      <c r="CY284" s="2" t="s">
        <v>2546</v>
      </c>
      <c r="CZ284" s="2" t="s">
        <v>28</v>
      </c>
      <c r="DA284" s="4">
        <v>9044130180070</v>
      </c>
      <c r="DB284" s="2">
        <v>4413</v>
      </c>
      <c r="DC284" s="2">
        <v>4</v>
      </c>
      <c r="DD284" s="2" t="s">
        <v>439</v>
      </c>
      <c r="DE284" s="2">
        <v>1.5</v>
      </c>
      <c r="DF284" s="2" t="s">
        <v>3742</v>
      </c>
      <c r="DG284" s="2" t="s">
        <v>404</v>
      </c>
      <c r="DH284" s="2" t="s">
        <v>25</v>
      </c>
      <c r="DI284" s="2" t="s">
        <v>522</v>
      </c>
      <c r="DJ284" s="2" t="s">
        <v>2546</v>
      </c>
      <c r="DK284" s="2" t="s">
        <v>28</v>
      </c>
      <c r="DL284" s="2"/>
      <c r="DM284" s="2"/>
      <c r="DN284" s="2"/>
      <c r="DO284" s="2"/>
      <c r="DP284" s="2"/>
      <c r="DQ284" s="2"/>
      <c r="DR284" s="2"/>
      <c r="DS284" s="2"/>
      <c r="DT284" s="2"/>
      <c r="DU284" s="2"/>
      <c r="DV284" s="2" t="s">
        <v>784</v>
      </c>
      <c r="DW284" s="2" t="s">
        <v>439</v>
      </c>
      <c r="DX284" s="2">
        <v>1.5</v>
      </c>
      <c r="DY284" s="2" t="s">
        <v>440</v>
      </c>
      <c r="DZ284" s="2" t="s">
        <v>404</v>
      </c>
      <c r="EA284" s="2" t="s">
        <v>25</v>
      </c>
      <c r="EB284" s="2" t="s">
        <v>522</v>
      </c>
      <c r="EC284" s="2" t="s">
        <v>27</v>
      </c>
      <c r="ED284" s="2"/>
      <c r="EE284" s="2" t="s">
        <v>2546</v>
      </c>
      <c r="EF284" s="2">
        <v>40</v>
      </c>
      <c r="EG284" s="2">
        <v>4</v>
      </c>
      <c r="EH284" s="2" t="s">
        <v>28</v>
      </c>
      <c r="EI284" s="28" t="s">
        <v>2835</v>
      </c>
    </row>
    <row r="285" spans="84:139" ht="14.4">
      <c r="CF285" s="9">
        <v>2993201</v>
      </c>
      <c r="CG285" s="2">
        <v>299</v>
      </c>
      <c r="CH285" s="2" t="s">
        <v>787</v>
      </c>
      <c r="CI285" s="2" t="s">
        <v>443</v>
      </c>
      <c r="CJ285" s="2" t="s">
        <v>430</v>
      </c>
      <c r="CK285" s="2">
        <v>4</v>
      </c>
      <c r="CL285" s="2" t="s">
        <v>25</v>
      </c>
      <c r="CM285" s="2" t="s">
        <v>522</v>
      </c>
      <c r="CN285" s="2" t="s">
        <v>2546</v>
      </c>
      <c r="CO285" s="2" t="s">
        <v>28</v>
      </c>
      <c r="CP285" s="2">
        <v>5365646</v>
      </c>
      <c r="CQ285" s="2" t="s">
        <v>444</v>
      </c>
      <c r="CR285" s="2">
        <v>4</v>
      </c>
      <c r="CS285" s="2" t="s">
        <v>439</v>
      </c>
      <c r="CT285" s="2">
        <v>2.5</v>
      </c>
      <c r="CU285" s="2" t="s">
        <v>443</v>
      </c>
      <c r="CV285" s="2" t="s">
        <v>430</v>
      </c>
      <c r="CW285" s="2" t="s">
        <v>25</v>
      </c>
      <c r="CX285" s="2" t="s">
        <v>522</v>
      </c>
      <c r="CY285" s="2" t="s">
        <v>2546</v>
      </c>
      <c r="CZ285" s="2" t="s">
        <v>28</v>
      </c>
      <c r="DA285" s="4">
        <v>9044110180000</v>
      </c>
      <c r="DB285" s="2">
        <v>4411</v>
      </c>
      <c r="DC285" s="2">
        <v>4</v>
      </c>
      <c r="DD285" s="2" t="s">
        <v>439</v>
      </c>
      <c r="DE285" s="2">
        <v>2.5</v>
      </c>
      <c r="DF285" s="2" t="s">
        <v>3743</v>
      </c>
      <c r="DG285" s="2" t="s">
        <v>430</v>
      </c>
      <c r="DH285" s="2" t="s">
        <v>25</v>
      </c>
      <c r="DI285" s="2" t="s">
        <v>522</v>
      </c>
      <c r="DJ285" s="2" t="s">
        <v>2546</v>
      </c>
      <c r="DK285" s="2" t="s">
        <v>28</v>
      </c>
      <c r="DL285" s="2"/>
      <c r="DM285" s="2"/>
      <c r="DN285" s="2"/>
      <c r="DO285" s="2"/>
      <c r="DP285" s="2"/>
      <c r="DQ285" s="2"/>
      <c r="DR285" s="2"/>
      <c r="DS285" s="2"/>
      <c r="DT285" s="2"/>
      <c r="DU285" s="2"/>
      <c r="DV285" s="2" t="s">
        <v>786</v>
      </c>
      <c r="DW285" s="2" t="s">
        <v>439</v>
      </c>
      <c r="DX285" s="2">
        <v>2.5</v>
      </c>
      <c r="DY285" s="2" t="s">
        <v>443</v>
      </c>
      <c r="DZ285" s="2" t="s">
        <v>430</v>
      </c>
      <c r="EA285" s="2" t="s">
        <v>25</v>
      </c>
      <c r="EB285" s="2" t="s">
        <v>522</v>
      </c>
      <c r="EC285" s="2" t="s">
        <v>27</v>
      </c>
      <c r="ED285" s="2"/>
      <c r="EE285" s="2" t="s">
        <v>2546</v>
      </c>
      <c r="EF285" s="2">
        <v>40</v>
      </c>
      <c r="EG285" s="2">
        <v>4</v>
      </c>
      <c r="EH285" s="2" t="s">
        <v>28</v>
      </c>
      <c r="EI285" s="28" t="s">
        <v>2836</v>
      </c>
    </row>
    <row r="286" spans="84:139" ht="14.4">
      <c r="CF286" s="9">
        <v>2993401</v>
      </c>
      <c r="CG286" s="2">
        <v>299</v>
      </c>
      <c r="CH286" s="2" t="s">
        <v>789</v>
      </c>
      <c r="CI286" s="2" t="s">
        <v>447</v>
      </c>
      <c r="CJ286" s="2" t="s">
        <v>404</v>
      </c>
      <c r="CK286" s="2">
        <v>4</v>
      </c>
      <c r="CL286" s="2" t="s">
        <v>25</v>
      </c>
      <c r="CM286" s="2" t="s">
        <v>522</v>
      </c>
      <c r="CN286" s="2" t="s">
        <v>2546</v>
      </c>
      <c r="CO286" s="2" t="s">
        <v>28</v>
      </c>
      <c r="CP286" s="2">
        <v>5365649</v>
      </c>
      <c r="CQ286" s="2" t="s">
        <v>790</v>
      </c>
      <c r="CR286" s="2">
        <v>4</v>
      </c>
      <c r="CS286" s="2" t="s">
        <v>446</v>
      </c>
      <c r="CT286" s="2">
        <v>1.5</v>
      </c>
      <c r="CU286" s="2" t="s">
        <v>447</v>
      </c>
      <c r="CV286" s="2" t="s">
        <v>404</v>
      </c>
      <c r="CW286" s="2" t="s">
        <v>25</v>
      </c>
      <c r="CX286" s="2" t="s">
        <v>522</v>
      </c>
      <c r="CY286" s="2" t="s">
        <v>2546</v>
      </c>
      <c r="CZ286" s="2" t="s">
        <v>28</v>
      </c>
      <c r="DA286" s="4">
        <v>9044130200070</v>
      </c>
      <c r="DB286" s="2">
        <v>4413</v>
      </c>
      <c r="DC286" s="2">
        <v>4</v>
      </c>
      <c r="DD286" s="2" t="s">
        <v>446</v>
      </c>
      <c r="DE286" s="2">
        <v>1.5</v>
      </c>
      <c r="DF286" s="2" t="s">
        <v>3744</v>
      </c>
      <c r="DG286" s="2" t="s">
        <v>404</v>
      </c>
      <c r="DH286" s="2" t="s">
        <v>25</v>
      </c>
      <c r="DI286" s="2" t="s">
        <v>522</v>
      </c>
      <c r="DJ286" s="2" t="s">
        <v>2546</v>
      </c>
      <c r="DK286" s="2" t="s">
        <v>28</v>
      </c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 t="s">
        <v>788</v>
      </c>
      <c r="DW286" s="2" t="s">
        <v>446</v>
      </c>
      <c r="DX286" s="2">
        <v>1.5</v>
      </c>
      <c r="DY286" s="2" t="s">
        <v>447</v>
      </c>
      <c r="DZ286" s="2" t="s">
        <v>404</v>
      </c>
      <c r="EA286" s="2" t="s">
        <v>25</v>
      </c>
      <c r="EB286" s="2" t="s">
        <v>522</v>
      </c>
      <c r="EC286" s="2" t="s">
        <v>27</v>
      </c>
      <c r="ED286" s="2"/>
      <c r="EE286" s="2" t="s">
        <v>2546</v>
      </c>
      <c r="EF286" s="2">
        <v>40</v>
      </c>
      <c r="EG286" s="2">
        <v>4</v>
      </c>
      <c r="EH286" s="2" t="s">
        <v>28</v>
      </c>
      <c r="EI286" s="28" t="s">
        <v>2837</v>
      </c>
    </row>
    <row r="287" spans="84:139" ht="14.4">
      <c r="CF287" s="9">
        <v>2993601</v>
      </c>
      <c r="CG287" s="2">
        <v>299</v>
      </c>
      <c r="CH287" s="2" t="s">
        <v>792</v>
      </c>
      <c r="CI287" s="2" t="s">
        <v>449</v>
      </c>
      <c r="CJ287" s="2" t="s">
        <v>460</v>
      </c>
      <c r="CK287" s="2">
        <v>4</v>
      </c>
      <c r="CL287" s="2" t="s">
        <v>25</v>
      </c>
      <c r="CM287" s="2" t="s">
        <v>522</v>
      </c>
      <c r="CN287" s="2" t="s">
        <v>2546</v>
      </c>
      <c r="CO287" s="2" t="s">
        <v>28</v>
      </c>
      <c r="CP287" s="2">
        <v>5365651</v>
      </c>
      <c r="CQ287" s="2" t="s">
        <v>793</v>
      </c>
      <c r="CR287" s="2">
        <v>4</v>
      </c>
      <c r="CS287" s="2" t="s">
        <v>446</v>
      </c>
      <c r="CT287" s="2">
        <v>2.5</v>
      </c>
      <c r="CU287" s="2" t="s">
        <v>449</v>
      </c>
      <c r="CV287" s="2" t="s">
        <v>430</v>
      </c>
      <c r="CW287" s="2" t="s">
        <v>25</v>
      </c>
      <c r="CX287" s="2" t="s">
        <v>522</v>
      </c>
      <c r="CY287" s="2" t="s">
        <v>2546</v>
      </c>
      <c r="CZ287" s="2" t="s">
        <v>28</v>
      </c>
      <c r="DA287" s="4"/>
      <c r="DB287" s="2"/>
      <c r="DC287" s="2"/>
      <c r="DD287" s="2"/>
      <c r="DE287" s="2"/>
      <c r="DF287" s="2"/>
      <c r="DG287" s="2"/>
      <c r="DH287" s="2"/>
      <c r="DI287" s="2"/>
      <c r="DJ287" s="2"/>
      <c r="DK287" s="2"/>
      <c r="DL287" s="2"/>
      <c r="DM287" s="2"/>
      <c r="DN287" s="2"/>
      <c r="DO287" s="2"/>
      <c r="DP287" s="2"/>
      <c r="DQ287" s="2"/>
      <c r="DR287" s="2"/>
      <c r="DS287" s="2"/>
      <c r="DT287" s="2"/>
      <c r="DU287" s="2"/>
      <c r="DV287" s="2" t="s">
        <v>791</v>
      </c>
      <c r="DW287" s="2" t="s">
        <v>446</v>
      </c>
      <c r="DX287" s="2">
        <v>2.5</v>
      </c>
      <c r="DY287" s="2" t="s">
        <v>449</v>
      </c>
      <c r="DZ287" s="2" t="s">
        <v>430</v>
      </c>
      <c r="EA287" s="2" t="s">
        <v>25</v>
      </c>
      <c r="EB287" s="2" t="s">
        <v>522</v>
      </c>
      <c r="EC287" s="2" t="s">
        <v>27</v>
      </c>
      <c r="ED287" s="2"/>
      <c r="EE287" s="2" t="s">
        <v>2546</v>
      </c>
      <c r="EF287" s="2">
        <v>40</v>
      </c>
      <c r="EG287" s="2">
        <v>4</v>
      </c>
      <c r="EH287" s="2" t="s">
        <v>28</v>
      </c>
      <c r="EI287" s="28" t="s">
        <v>2838</v>
      </c>
    </row>
    <row r="288" spans="84:139" ht="14.4">
      <c r="CF288" s="9">
        <v>2993801</v>
      </c>
      <c r="CG288" s="2">
        <v>299</v>
      </c>
      <c r="CH288" s="2" t="s">
        <v>795</v>
      </c>
      <c r="CI288" s="2" t="s">
        <v>452</v>
      </c>
      <c r="CJ288" s="2" t="s">
        <v>404</v>
      </c>
      <c r="CK288" s="2">
        <v>4</v>
      </c>
      <c r="CL288" s="2" t="s">
        <v>25</v>
      </c>
      <c r="CM288" s="2" t="s">
        <v>522</v>
      </c>
      <c r="CN288" s="2" t="s">
        <v>2546</v>
      </c>
      <c r="CO288" s="2" t="s">
        <v>28</v>
      </c>
      <c r="CP288" s="2">
        <v>5365653</v>
      </c>
      <c r="CQ288" s="2" t="s">
        <v>796</v>
      </c>
      <c r="CR288" s="2">
        <v>4</v>
      </c>
      <c r="CS288" s="2" t="s">
        <v>451</v>
      </c>
      <c r="CT288" s="2">
        <v>1.5</v>
      </c>
      <c r="CU288" s="2" t="s">
        <v>452</v>
      </c>
      <c r="CV288" s="2" t="s">
        <v>404</v>
      </c>
      <c r="CW288" s="2" t="s">
        <v>25</v>
      </c>
      <c r="CX288" s="2" t="s">
        <v>522</v>
      </c>
      <c r="CY288" s="2" t="s">
        <v>2546</v>
      </c>
      <c r="CZ288" s="2" t="s">
        <v>28</v>
      </c>
      <c r="DA288" s="4"/>
      <c r="DB288" s="2"/>
      <c r="DC288" s="2"/>
      <c r="DD288" s="2"/>
      <c r="DE288" s="2"/>
      <c r="DF288" s="2"/>
      <c r="DG288" s="2"/>
      <c r="DH288" s="2"/>
      <c r="DI288" s="2"/>
      <c r="DJ288" s="2"/>
      <c r="DK288" s="2"/>
      <c r="DL288" s="2"/>
      <c r="DM288" s="2"/>
      <c r="DN288" s="2"/>
      <c r="DO288" s="2"/>
      <c r="DP288" s="2"/>
      <c r="DQ288" s="2"/>
      <c r="DR288" s="2"/>
      <c r="DS288" s="2"/>
      <c r="DT288" s="2"/>
      <c r="DU288" s="2"/>
      <c r="DV288" s="2" t="s">
        <v>794</v>
      </c>
      <c r="DW288" s="2" t="s">
        <v>451</v>
      </c>
      <c r="DX288" s="2">
        <v>1.5</v>
      </c>
      <c r="DY288" s="2" t="s">
        <v>452</v>
      </c>
      <c r="DZ288" s="2" t="s">
        <v>404</v>
      </c>
      <c r="EA288" s="2" t="s">
        <v>25</v>
      </c>
      <c r="EB288" s="2" t="s">
        <v>522</v>
      </c>
      <c r="EC288" s="2" t="s">
        <v>27</v>
      </c>
      <c r="ED288" s="2"/>
      <c r="EE288" s="2" t="s">
        <v>2546</v>
      </c>
      <c r="EF288" s="2">
        <v>40</v>
      </c>
      <c r="EG288" s="2">
        <v>4</v>
      </c>
      <c r="EH288" s="2" t="s">
        <v>28</v>
      </c>
      <c r="EI288" s="28" t="s">
        <v>2839</v>
      </c>
    </row>
    <row r="289" spans="84:139" ht="14.4">
      <c r="CF289" s="9">
        <v>2994001</v>
      </c>
      <c r="CG289" s="2">
        <v>299</v>
      </c>
      <c r="CH289" s="2" t="s">
        <v>798</v>
      </c>
      <c r="CI289" s="2" t="s">
        <v>454</v>
      </c>
      <c r="CJ289" s="2" t="s">
        <v>460</v>
      </c>
      <c r="CK289" s="2">
        <v>4</v>
      </c>
      <c r="CL289" s="2" t="s">
        <v>25</v>
      </c>
      <c r="CM289" s="2" t="s">
        <v>522</v>
      </c>
      <c r="CN289" s="2" t="s">
        <v>2546</v>
      </c>
      <c r="CO289" s="2" t="s">
        <v>28</v>
      </c>
      <c r="CP289" s="2">
        <v>5365654</v>
      </c>
      <c r="CQ289" s="2" t="s">
        <v>799</v>
      </c>
      <c r="CR289" s="2">
        <v>4</v>
      </c>
      <c r="CS289" s="2" t="s">
        <v>451</v>
      </c>
      <c r="CT289" s="2">
        <v>2.5</v>
      </c>
      <c r="CU289" s="2" t="s">
        <v>454</v>
      </c>
      <c r="CV289" s="2" t="s">
        <v>430</v>
      </c>
      <c r="CW289" s="2" t="s">
        <v>25</v>
      </c>
      <c r="CX289" s="2" t="s">
        <v>522</v>
      </c>
      <c r="CY289" s="2" t="s">
        <v>2546</v>
      </c>
      <c r="CZ289" s="2" t="s">
        <v>28</v>
      </c>
      <c r="DA289" s="4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 t="s">
        <v>797</v>
      </c>
      <c r="DW289" s="2" t="s">
        <v>451</v>
      </c>
      <c r="DX289" s="2">
        <v>2.5</v>
      </c>
      <c r="DY289" s="2" t="s">
        <v>454</v>
      </c>
      <c r="DZ289" s="2" t="s">
        <v>430</v>
      </c>
      <c r="EA289" s="2" t="s">
        <v>25</v>
      </c>
      <c r="EB289" s="2" t="s">
        <v>522</v>
      </c>
      <c r="EC289" s="2" t="s">
        <v>27</v>
      </c>
      <c r="ED289" s="2"/>
      <c r="EE289" s="2" t="s">
        <v>2546</v>
      </c>
      <c r="EF289" s="2">
        <v>40</v>
      </c>
      <c r="EG289" s="2">
        <v>4</v>
      </c>
      <c r="EH289" s="2" t="s">
        <v>28</v>
      </c>
      <c r="EI289" s="28" t="s">
        <v>2840</v>
      </c>
    </row>
    <row r="290" spans="84:139" ht="14.4">
      <c r="CF290" s="9">
        <v>2994201</v>
      </c>
      <c r="CG290" s="2">
        <v>299</v>
      </c>
      <c r="CH290" s="2" t="s">
        <v>801</v>
      </c>
      <c r="CI290" s="2" t="s">
        <v>457</v>
      </c>
      <c r="CJ290" s="2" t="s">
        <v>404</v>
      </c>
      <c r="CK290" s="2">
        <v>4</v>
      </c>
      <c r="CL290" s="2" t="s">
        <v>25</v>
      </c>
      <c r="CM290" s="2" t="s">
        <v>522</v>
      </c>
      <c r="CN290" s="2" t="s">
        <v>2546</v>
      </c>
      <c r="CO290" s="2" t="s">
        <v>28</v>
      </c>
      <c r="CP290" s="2">
        <v>5365655</v>
      </c>
      <c r="CQ290" s="2" t="s">
        <v>802</v>
      </c>
      <c r="CR290" s="2">
        <v>4</v>
      </c>
      <c r="CS290" s="2" t="s">
        <v>456</v>
      </c>
      <c r="CT290" s="2">
        <v>1.5</v>
      </c>
      <c r="CU290" s="2" t="s">
        <v>457</v>
      </c>
      <c r="CV290" s="2" t="s">
        <v>404</v>
      </c>
      <c r="CW290" s="2" t="s">
        <v>25</v>
      </c>
      <c r="CX290" s="2" t="s">
        <v>522</v>
      </c>
      <c r="CY290" s="2" t="s">
        <v>2546</v>
      </c>
      <c r="CZ290" s="2" t="s">
        <v>28</v>
      </c>
      <c r="DA290" s="4">
        <v>9044130240070</v>
      </c>
      <c r="DB290" s="2">
        <v>4413</v>
      </c>
      <c r="DC290" s="2">
        <v>4</v>
      </c>
      <c r="DD290" s="2" t="s">
        <v>456</v>
      </c>
      <c r="DE290" s="2">
        <v>1.5</v>
      </c>
      <c r="DF290" s="2" t="s">
        <v>3745</v>
      </c>
      <c r="DG290" s="2" t="s">
        <v>404</v>
      </c>
      <c r="DH290" s="2" t="s">
        <v>25</v>
      </c>
      <c r="DI290" s="2" t="s">
        <v>522</v>
      </c>
      <c r="DJ290" s="2" t="s">
        <v>2546</v>
      </c>
      <c r="DK290" s="2" t="s">
        <v>28</v>
      </c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6" t="s">
        <v>800</v>
      </c>
      <c r="DW290" s="2" t="s">
        <v>456</v>
      </c>
      <c r="DX290" s="2">
        <v>1.5</v>
      </c>
      <c r="DY290" s="2" t="s">
        <v>457</v>
      </c>
      <c r="DZ290" s="2" t="s">
        <v>404</v>
      </c>
      <c r="EA290" s="2" t="s">
        <v>25</v>
      </c>
      <c r="EB290" s="2" t="s">
        <v>522</v>
      </c>
      <c r="EC290" s="2" t="s">
        <v>27</v>
      </c>
      <c r="ED290" s="2"/>
      <c r="EE290" s="2" t="s">
        <v>2546</v>
      </c>
      <c r="EF290" s="2">
        <v>40</v>
      </c>
      <c r="EG290" s="2">
        <v>4</v>
      </c>
      <c r="EH290" s="2" t="s">
        <v>28</v>
      </c>
      <c r="EI290" s="28" t="s">
        <v>2841</v>
      </c>
    </row>
    <row r="291" spans="84:139" ht="14.4">
      <c r="CF291" s="9">
        <v>2994401</v>
      </c>
      <c r="CG291" s="2">
        <v>299</v>
      </c>
      <c r="CH291" s="2" t="s">
        <v>804</v>
      </c>
      <c r="CI291" s="2" t="s">
        <v>459</v>
      </c>
      <c r="CJ291" s="2" t="s">
        <v>460</v>
      </c>
      <c r="CK291" s="2">
        <v>4</v>
      </c>
      <c r="CL291" s="2" t="s">
        <v>25</v>
      </c>
      <c r="CM291" s="2" t="s">
        <v>522</v>
      </c>
      <c r="CN291" s="2" t="s">
        <v>2546</v>
      </c>
      <c r="CO291" s="2" t="s">
        <v>28</v>
      </c>
      <c r="CP291" s="2">
        <v>5365656</v>
      </c>
      <c r="CQ291" s="2" t="s">
        <v>805</v>
      </c>
      <c r="CR291" s="2">
        <v>4</v>
      </c>
      <c r="CS291" s="2" t="s">
        <v>456</v>
      </c>
      <c r="CT291" s="2">
        <v>3</v>
      </c>
      <c r="CU291" s="2" t="s">
        <v>459</v>
      </c>
      <c r="CV291" s="2" t="s">
        <v>460</v>
      </c>
      <c r="CW291" s="2" t="s">
        <v>25</v>
      </c>
      <c r="CX291" s="2" t="s">
        <v>522</v>
      </c>
      <c r="CY291" s="2" t="s">
        <v>2546</v>
      </c>
      <c r="CZ291" s="2" t="s">
        <v>28</v>
      </c>
      <c r="DA291" s="4">
        <v>9044110240000</v>
      </c>
      <c r="DB291" s="2">
        <v>4411</v>
      </c>
      <c r="DC291" s="2">
        <v>4</v>
      </c>
      <c r="DD291" s="2" t="s">
        <v>456</v>
      </c>
      <c r="DE291" s="2">
        <v>3</v>
      </c>
      <c r="DF291" s="2" t="s">
        <v>3746</v>
      </c>
      <c r="DG291" s="2" t="s">
        <v>460</v>
      </c>
      <c r="DH291" s="2" t="s">
        <v>25</v>
      </c>
      <c r="DI291" s="2" t="s">
        <v>522</v>
      </c>
      <c r="DJ291" s="2" t="s">
        <v>2546</v>
      </c>
      <c r="DK291" s="2" t="s">
        <v>28</v>
      </c>
      <c r="DL291" s="2"/>
      <c r="DM291" s="2"/>
      <c r="DN291" s="2"/>
      <c r="DO291" s="2"/>
      <c r="DP291" s="2"/>
      <c r="DQ291" s="2"/>
      <c r="DR291" s="2"/>
      <c r="DS291" s="2"/>
      <c r="DT291" s="2"/>
      <c r="DU291" s="2"/>
      <c r="DV291" s="2" t="s">
        <v>803</v>
      </c>
      <c r="DW291" s="2" t="s">
        <v>456</v>
      </c>
      <c r="DX291" s="2">
        <v>3</v>
      </c>
      <c r="DY291" s="2" t="s">
        <v>459</v>
      </c>
      <c r="DZ291" s="2" t="s">
        <v>460</v>
      </c>
      <c r="EA291" s="2" t="s">
        <v>25</v>
      </c>
      <c r="EB291" s="2" t="s">
        <v>522</v>
      </c>
      <c r="EC291" s="2" t="s">
        <v>27</v>
      </c>
      <c r="ED291" s="2"/>
      <c r="EE291" s="2" t="s">
        <v>2546</v>
      </c>
      <c r="EF291" s="2">
        <v>40</v>
      </c>
      <c r="EG291" s="2">
        <v>4</v>
      </c>
      <c r="EH291" s="2" t="s">
        <v>28</v>
      </c>
      <c r="EI291" s="28" t="s">
        <v>2842</v>
      </c>
    </row>
    <row r="292" spans="84:139" ht="14.4">
      <c r="CF292" s="9">
        <v>2994601</v>
      </c>
      <c r="CG292" s="2">
        <v>299</v>
      </c>
      <c r="CH292" s="2" t="s">
        <v>807</v>
      </c>
      <c r="CI292" s="2" t="s">
        <v>463</v>
      </c>
      <c r="CJ292" s="2" t="s">
        <v>404</v>
      </c>
      <c r="CK292" s="2">
        <v>4</v>
      </c>
      <c r="CL292" s="2" t="s">
        <v>25</v>
      </c>
      <c r="CM292" s="2" t="s">
        <v>522</v>
      </c>
      <c r="CN292" s="2" t="s">
        <v>2546</v>
      </c>
      <c r="CO292" s="2" t="s">
        <v>28</v>
      </c>
      <c r="CP292" s="2">
        <v>5365657</v>
      </c>
      <c r="CQ292" s="2" t="s">
        <v>808</v>
      </c>
      <c r="CR292" s="2">
        <v>4</v>
      </c>
      <c r="CS292" s="2" t="s">
        <v>462</v>
      </c>
      <c r="CT292" s="2">
        <v>1.5</v>
      </c>
      <c r="CU292" s="2" t="s">
        <v>463</v>
      </c>
      <c r="CV292" s="2" t="s">
        <v>430</v>
      </c>
      <c r="CW292" s="2" t="s">
        <v>25</v>
      </c>
      <c r="CX292" s="2" t="s">
        <v>522</v>
      </c>
      <c r="CY292" s="2" t="s">
        <v>2546</v>
      </c>
      <c r="CZ292" s="2" t="s">
        <v>28</v>
      </c>
      <c r="DA292" s="4"/>
      <c r="DB292" s="2"/>
      <c r="DC292" s="2"/>
      <c r="DD292" s="2"/>
      <c r="DE292" s="2"/>
      <c r="DF292" s="2"/>
      <c r="DG292" s="2"/>
      <c r="DH292" s="2"/>
      <c r="DI292" s="2"/>
      <c r="DJ292" s="2"/>
      <c r="DK292" s="2"/>
      <c r="DL292" s="2"/>
      <c r="DM292" s="2"/>
      <c r="DN292" s="2"/>
      <c r="DO292" s="2"/>
      <c r="DP292" s="2"/>
      <c r="DQ292" s="2"/>
      <c r="DR292" s="2"/>
      <c r="DS292" s="2"/>
      <c r="DT292" s="2"/>
      <c r="DU292" s="2"/>
      <c r="DV292" s="6" t="s">
        <v>806</v>
      </c>
      <c r="DW292" s="2" t="s">
        <v>462</v>
      </c>
      <c r="DX292" s="2">
        <v>1.5</v>
      </c>
      <c r="DY292" s="2" t="s">
        <v>463</v>
      </c>
      <c r="DZ292" s="2" t="s">
        <v>404</v>
      </c>
      <c r="EA292" s="2" t="s">
        <v>25</v>
      </c>
      <c r="EB292" s="2" t="s">
        <v>522</v>
      </c>
      <c r="EC292" s="2" t="s">
        <v>27</v>
      </c>
      <c r="ED292" s="2"/>
      <c r="EE292" s="2" t="s">
        <v>2546</v>
      </c>
      <c r="EF292" s="2">
        <v>40</v>
      </c>
      <c r="EG292" s="2">
        <v>4</v>
      </c>
      <c r="EH292" s="2" t="s">
        <v>28</v>
      </c>
      <c r="EI292" s="28" t="s">
        <v>2843</v>
      </c>
    </row>
    <row r="293" spans="84:139" ht="14.4">
      <c r="CF293" s="9">
        <v>2994801</v>
      </c>
      <c r="CG293" s="2">
        <v>299</v>
      </c>
      <c r="CH293" s="2" t="s">
        <v>810</v>
      </c>
      <c r="CI293" s="2" t="s">
        <v>465</v>
      </c>
      <c r="CJ293" s="2" t="s">
        <v>460</v>
      </c>
      <c r="CK293" s="2">
        <v>4</v>
      </c>
      <c r="CL293" s="2" t="s">
        <v>25</v>
      </c>
      <c r="CM293" s="2" t="s">
        <v>522</v>
      </c>
      <c r="CN293" s="2" t="s">
        <v>2546</v>
      </c>
      <c r="CO293" s="2" t="s">
        <v>28</v>
      </c>
      <c r="CP293" s="2">
        <v>5365658</v>
      </c>
      <c r="CQ293" s="2" t="s">
        <v>811</v>
      </c>
      <c r="CR293" s="2">
        <v>4</v>
      </c>
      <c r="CS293" s="2" t="s">
        <v>462</v>
      </c>
      <c r="CT293" s="2">
        <v>3</v>
      </c>
      <c r="CU293" s="2" t="s">
        <v>465</v>
      </c>
      <c r="CV293" s="2" t="s">
        <v>460</v>
      </c>
      <c r="CW293" s="2" t="s">
        <v>25</v>
      </c>
      <c r="CX293" s="2" t="s">
        <v>522</v>
      </c>
      <c r="CY293" s="2" t="s">
        <v>2546</v>
      </c>
      <c r="CZ293" s="2" t="s">
        <v>28</v>
      </c>
      <c r="DA293" s="4"/>
      <c r="DB293" s="2"/>
      <c r="DC293" s="2"/>
      <c r="DD293" s="2"/>
      <c r="DE293" s="2"/>
      <c r="DF293" s="2"/>
      <c r="DG293" s="2"/>
      <c r="DH293" s="2"/>
      <c r="DI293" s="2"/>
      <c r="DJ293" s="2"/>
      <c r="DK293" s="2"/>
      <c r="DL293" s="2"/>
      <c r="DM293" s="2"/>
      <c r="DN293" s="2"/>
      <c r="DO293" s="2"/>
      <c r="DP293" s="2"/>
      <c r="DQ293" s="2"/>
      <c r="DR293" s="2"/>
      <c r="DS293" s="2"/>
      <c r="DT293" s="2"/>
      <c r="DU293" s="2"/>
      <c r="DV293" s="6" t="s">
        <v>809</v>
      </c>
      <c r="DW293" s="2" t="s">
        <v>462</v>
      </c>
      <c r="DX293" s="2">
        <v>3</v>
      </c>
      <c r="DY293" s="2" t="s">
        <v>465</v>
      </c>
      <c r="DZ293" s="2" t="s">
        <v>460</v>
      </c>
      <c r="EA293" s="2" t="s">
        <v>25</v>
      </c>
      <c r="EB293" s="2" t="s">
        <v>522</v>
      </c>
      <c r="EC293" s="2" t="s">
        <v>27</v>
      </c>
      <c r="ED293" s="2"/>
      <c r="EE293" s="2" t="s">
        <v>2546</v>
      </c>
      <c r="EF293" s="2">
        <v>40</v>
      </c>
      <c r="EG293" s="2">
        <v>4</v>
      </c>
      <c r="EH293" s="2" t="s">
        <v>28</v>
      </c>
      <c r="EI293" s="28" t="s">
        <v>2844</v>
      </c>
    </row>
    <row r="294" spans="84:139" ht="14.4">
      <c r="CF294" s="9">
        <v>2990401</v>
      </c>
      <c r="CG294" s="2">
        <v>299</v>
      </c>
      <c r="CH294" s="2" t="s">
        <v>813</v>
      </c>
      <c r="CI294" s="2" t="s">
        <v>468</v>
      </c>
      <c r="CJ294" s="2" t="s">
        <v>469</v>
      </c>
      <c r="CK294" s="2">
        <v>3</v>
      </c>
      <c r="CL294" s="2" t="s">
        <v>25</v>
      </c>
      <c r="CM294" s="2" t="s">
        <v>522</v>
      </c>
      <c r="CN294" s="2" t="s">
        <v>2546</v>
      </c>
      <c r="CO294" s="2" t="s">
        <v>28</v>
      </c>
      <c r="CP294" s="2">
        <v>5357031</v>
      </c>
      <c r="CQ294" s="2" t="s">
        <v>471</v>
      </c>
      <c r="CR294" s="2">
        <v>2</v>
      </c>
      <c r="CS294" s="2" t="s">
        <v>467</v>
      </c>
      <c r="CT294" s="2">
        <v>0.5</v>
      </c>
      <c r="CU294" s="2" t="s">
        <v>468</v>
      </c>
      <c r="CV294" s="2" t="s">
        <v>469</v>
      </c>
      <c r="CW294" s="2" t="s">
        <v>25</v>
      </c>
      <c r="CX294" s="2" t="s">
        <v>522</v>
      </c>
      <c r="CY294" s="2" t="s">
        <v>2546</v>
      </c>
      <c r="CZ294" s="2" t="s">
        <v>28</v>
      </c>
      <c r="DA294" s="4">
        <v>9044110030000</v>
      </c>
      <c r="DB294" s="2">
        <v>4411</v>
      </c>
      <c r="DC294" s="2">
        <v>3</v>
      </c>
      <c r="DD294" s="2" t="s">
        <v>467</v>
      </c>
      <c r="DE294" s="2">
        <v>0.5</v>
      </c>
      <c r="DF294" s="2" t="s">
        <v>3747</v>
      </c>
      <c r="DG294" s="2" t="s">
        <v>469</v>
      </c>
      <c r="DH294" s="2" t="s">
        <v>25</v>
      </c>
      <c r="DI294" s="2" t="s">
        <v>522</v>
      </c>
      <c r="DJ294" s="2" t="s">
        <v>2546</v>
      </c>
      <c r="DK294" s="2" t="s">
        <v>28</v>
      </c>
      <c r="DL294" s="2"/>
      <c r="DM294" s="2"/>
      <c r="DN294" s="2"/>
      <c r="DO294" s="2"/>
      <c r="DP294" s="2"/>
      <c r="DQ294" s="2"/>
      <c r="DR294" s="2"/>
      <c r="DS294" s="2"/>
      <c r="DT294" s="2"/>
      <c r="DU294" s="2"/>
      <c r="DV294" s="2" t="s">
        <v>812</v>
      </c>
      <c r="DW294" s="2" t="s">
        <v>467</v>
      </c>
      <c r="DX294" s="2">
        <v>0.5</v>
      </c>
      <c r="DY294" s="2" t="s">
        <v>468</v>
      </c>
      <c r="DZ294" s="2" t="s">
        <v>469</v>
      </c>
      <c r="EA294" s="2" t="s">
        <v>25</v>
      </c>
      <c r="EB294" s="2" t="s">
        <v>522</v>
      </c>
      <c r="EC294" s="2" t="s">
        <v>27</v>
      </c>
      <c r="ED294" s="2"/>
      <c r="EE294" s="2" t="s">
        <v>2546</v>
      </c>
      <c r="EF294" s="2">
        <v>40</v>
      </c>
      <c r="EG294" s="2">
        <v>3</v>
      </c>
      <c r="EH294" s="2" t="s">
        <v>28</v>
      </c>
      <c r="EI294" s="28" t="s">
        <v>2845</v>
      </c>
    </row>
    <row r="295" spans="84:139" ht="14.4">
      <c r="CF295" s="9">
        <v>2993101</v>
      </c>
      <c r="CG295" s="2">
        <v>299</v>
      </c>
      <c r="CH295" s="2" t="s">
        <v>815</v>
      </c>
      <c r="CI295" s="2" t="s">
        <v>468</v>
      </c>
      <c r="CJ295" s="2" t="s">
        <v>396</v>
      </c>
      <c r="CK295" s="2">
        <v>3</v>
      </c>
      <c r="CL295" s="2" t="s">
        <v>25</v>
      </c>
      <c r="CM295" s="2" t="s">
        <v>522</v>
      </c>
      <c r="CN295" s="2" t="s">
        <v>2546</v>
      </c>
      <c r="CO295" s="2" t="s">
        <v>28</v>
      </c>
      <c r="CP295" s="2">
        <v>5357036</v>
      </c>
      <c r="CQ295" s="2" t="s">
        <v>816</v>
      </c>
      <c r="CR295" s="2">
        <v>2</v>
      </c>
      <c r="CS295" s="2" t="s">
        <v>467</v>
      </c>
      <c r="CT295" s="2">
        <v>0.5</v>
      </c>
      <c r="CU295" s="2" t="s">
        <v>468</v>
      </c>
      <c r="CV295" s="2" t="s">
        <v>396</v>
      </c>
      <c r="CW295" s="2" t="s">
        <v>25</v>
      </c>
      <c r="CX295" s="2" t="s">
        <v>522</v>
      </c>
      <c r="CY295" s="2" t="s">
        <v>2546</v>
      </c>
      <c r="CZ295" s="2" t="s">
        <v>28</v>
      </c>
      <c r="DA295" s="4"/>
      <c r="DB295" s="2"/>
      <c r="DC295" s="2"/>
      <c r="DD295" s="2"/>
      <c r="DE295" s="2"/>
      <c r="DF295" s="2"/>
      <c r="DG295" s="2"/>
      <c r="DH295" s="2"/>
      <c r="DI295" s="2"/>
      <c r="DJ295" s="2"/>
      <c r="DK295" s="2"/>
      <c r="DL295" s="2"/>
      <c r="DM295" s="2"/>
      <c r="DN295" s="2"/>
      <c r="DO295" s="2"/>
      <c r="DP295" s="2"/>
      <c r="DQ295" s="2"/>
      <c r="DR295" s="2"/>
      <c r="DS295" s="2"/>
      <c r="DT295" s="2"/>
      <c r="DU295" s="2"/>
      <c r="DV295" s="6" t="s">
        <v>814</v>
      </c>
      <c r="DW295" s="2" t="s">
        <v>467</v>
      </c>
      <c r="DX295" s="2">
        <v>0.5</v>
      </c>
      <c r="DY295" s="2" t="s">
        <v>468</v>
      </c>
      <c r="DZ295" s="2" t="s">
        <v>396</v>
      </c>
      <c r="EA295" s="2" t="s">
        <v>25</v>
      </c>
      <c r="EB295" s="2" t="s">
        <v>522</v>
      </c>
      <c r="EC295" s="2" t="s">
        <v>27</v>
      </c>
      <c r="ED295" s="2"/>
      <c r="EE295" s="2" t="s">
        <v>2546</v>
      </c>
      <c r="EF295" s="2">
        <v>40</v>
      </c>
      <c r="EG295" s="2">
        <v>3</v>
      </c>
      <c r="EH295" s="2" t="s">
        <v>28</v>
      </c>
      <c r="EI295" s="28" t="s">
        <v>2846</v>
      </c>
    </row>
    <row r="296" spans="84:139" ht="14.4">
      <c r="CF296" s="9">
        <v>2990501</v>
      </c>
      <c r="CG296" s="2">
        <v>299</v>
      </c>
      <c r="CH296" s="2" t="s">
        <v>818</v>
      </c>
      <c r="CI296" s="2" t="s">
        <v>475</v>
      </c>
      <c r="CJ296" s="2" t="s">
        <v>476</v>
      </c>
      <c r="CK296" s="2">
        <v>3</v>
      </c>
      <c r="CL296" s="2" t="s">
        <v>25</v>
      </c>
      <c r="CM296" s="2" t="s">
        <v>522</v>
      </c>
      <c r="CN296" s="2" t="s">
        <v>2546</v>
      </c>
      <c r="CO296" s="2" t="s">
        <v>28</v>
      </c>
      <c r="CP296" s="2">
        <v>5357038</v>
      </c>
      <c r="CQ296" s="2" t="s">
        <v>478</v>
      </c>
      <c r="CR296" s="2">
        <v>2</v>
      </c>
      <c r="CS296" s="2" t="s">
        <v>474</v>
      </c>
      <c r="CT296" s="2">
        <v>0.6</v>
      </c>
      <c r="CU296" s="2" t="s">
        <v>475</v>
      </c>
      <c r="CV296" s="2" t="s">
        <v>476</v>
      </c>
      <c r="CW296" s="2" t="s">
        <v>25</v>
      </c>
      <c r="CX296" s="2" t="s">
        <v>522</v>
      </c>
      <c r="CY296" s="2" t="s">
        <v>2546</v>
      </c>
      <c r="CZ296" s="2" t="s">
        <v>28</v>
      </c>
      <c r="DA296" s="4">
        <v>9044110035000</v>
      </c>
      <c r="DB296" s="2">
        <v>4411</v>
      </c>
      <c r="DC296" s="2">
        <v>3</v>
      </c>
      <c r="DD296" s="2" t="s">
        <v>474</v>
      </c>
      <c r="DE296" s="2">
        <v>0.6</v>
      </c>
      <c r="DF296" s="2" t="s">
        <v>3748</v>
      </c>
      <c r="DG296" s="2" t="s">
        <v>476</v>
      </c>
      <c r="DH296" s="2" t="s">
        <v>25</v>
      </c>
      <c r="DI296" s="2" t="s">
        <v>522</v>
      </c>
      <c r="DJ296" s="2" t="s">
        <v>2546</v>
      </c>
      <c r="DK296" s="2" t="s">
        <v>28</v>
      </c>
      <c r="DL296" s="2"/>
      <c r="DM296" s="2"/>
      <c r="DN296" s="2"/>
      <c r="DO296" s="2"/>
      <c r="DP296" s="2"/>
      <c r="DQ296" s="2"/>
      <c r="DR296" s="2"/>
      <c r="DS296" s="2"/>
      <c r="DT296" s="2"/>
      <c r="DU296" s="2"/>
      <c r="DV296" s="2" t="s">
        <v>817</v>
      </c>
      <c r="DW296" s="2" t="s">
        <v>474</v>
      </c>
      <c r="DX296" s="2">
        <v>0.6</v>
      </c>
      <c r="DY296" s="2" t="s">
        <v>475</v>
      </c>
      <c r="DZ296" s="2" t="s">
        <v>476</v>
      </c>
      <c r="EA296" s="2" t="s">
        <v>25</v>
      </c>
      <c r="EB296" s="2" t="s">
        <v>522</v>
      </c>
      <c r="EC296" s="2" t="s">
        <v>27</v>
      </c>
      <c r="ED296" s="2"/>
      <c r="EE296" s="2" t="s">
        <v>2546</v>
      </c>
      <c r="EF296" s="2">
        <v>40</v>
      </c>
      <c r="EG296" s="2">
        <v>3</v>
      </c>
      <c r="EH296" s="2" t="s">
        <v>28</v>
      </c>
      <c r="EI296" s="28" t="s">
        <v>2847</v>
      </c>
    </row>
    <row r="297" spans="84:139" ht="14.4">
      <c r="CF297" s="9">
        <v>2993301</v>
      </c>
      <c r="CG297" s="2">
        <v>299</v>
      </c>
      <c r="CH297" s="2" t="s">
        <v>820</v>
      </c>
      <c r="CI297" s="2" t="s">
        <v>475</v>
      </c>
      <c r="CJ297" s="2" t="s">
        <v>396</v>
      </c>
      <c r="CK297" s="2">
        <v>3</v>
      </c>
      <c r="CL297" s="2" t="s">
        <v>25</v>
      </c>
      <c r="CM297" s="2" t="s">
        <v>522</v>
      </c>
      <c r="CN297" s="2" t="s">
        <v>2546</v>
      </c>
      <c r="CO297" s="2" t="s">
        <v>28</v>
      </c>
      <c r="CP297" s="2">
        <v>5357052</v>
      </c>
      <c r="CQ297" s="2" t="s">
        <v>821</v>
      </c>
      <c r="CR297" s="2">
        <v>2</v>
      </c>
      <c r="CS297" s="2" t="s">
        <v>474</v>
      </c>
      <c r="CT297" s="2">
        <v>0.6</v>
      </c>
      <c r="CU297" s="2" t="s">
        <v>475</v>
      </c>
      <c r="CV297" s="2" t="s">
        <v>396</v>
      </c>
      <c r="CW297" s="2" t="s">
        <v>25</v>
      </c>
      <c r="CX297" s="2" t="s">
        <v>522</v>
      </c>
      <c r="CY297" s="2" t="s">
        <v>2546</v>
      </c>
      <c r="CZ297" s="2" t="s">
        <v>28</v>
      </c>
      <c r="DA297" s="4"/>
      <c r="DB297" s="2"/>
      <c r="DC297" s="2"/>
      <c r="DD297" s="2"/>
      <c r="DE297" s="2"/>
      <c r="DF297" s="2"/>
      <c r="DG297" s="2"/>
      <c r="DH297" s="2"/>
      <c r="DI297" s="2"/>
      <c r="DJ297" s="2"/>
      <c r="DK297" s="2"/>
      <c r="DL297" s="2"/>
      <c r="DM297" s="2"/>
      <c r="DN297" s="2"/>
      <c r="DO297" s="2"/>
      <c r="DP297" s="2"/>
      <c r="DQ297" s="2"/>
      <c r="DR297" s="2"/>
      <c r="DS297" s="2"/>
      <c r="DT297" s="2"/>
      <c r="DU297" s="2"/>
      <c r="DV297" s="6" t="s">
        <v>819</v>
      </c>
      <c r="DW297" s="2" t="s">
        <v>474</v>
      </c>
      <c r="DX297" s="2">
        <v>0.6</v>
      </c>
      <c r="DY297" s="2" t="s">
        <v>475</v>
      </c>
      <c r="DZ297" s="2" t="s">
        <v>396</v>
      </c>
      <c r="EA297" s="2" t="s">
        <v>25</v>
      </c>
      <c r="EB297" s="2" t="s">
        <v>522</v>
      </c>
      <c r="EC297" s="2" t="s">
        <v>27</v>
      </c>
      <c r="ED297" s="2"/>
      <c r="EE297" s="2" t="s">
        <v>2546</v>
      </c>
      <c r="EF297" s="2">
        <v>40</v>
      </c>
      <c r="EG297" s="2">
        <v>3</v>
      </c>
      <c r="EH297" s="2" t="s">
        <v>28</v>
      </c>
      <c r="EI297" s="28" t="s">
        <v>2848</v>
      </c>
    </row>
    <row r="298" spans="84:139" ht="14.4">
      <c r="CF298" s="9">
        <v>2995001</v>
      </c>
      <c r="CG298" s="2">
        <v>299</v>
      </c>
      <c r="CH298" s="2" t="s">
        <v>823</v>
      </c>
      <c r="CI298" s="2" t="s">
        <v>482</v>
      </c>
      <c r="CJ298" s="2" t="s">
        <v>404</v>
      </c>
      <c r="CK298" s="2">
        <v>4</v>
      </c>
      <c r="CL298" s="2" t="s">
        <v>25</v>
      </c>
      <c r="CM298" s="2" t="s">
        <v>522</v>
      </c>
      <c r="CN298" s="2" t="s">
        <v>2546</v>
      </c>
      <c r="CO298" s="2" t="s">
        <v>28</v>
      </c>
      <c r="CP298" s="2">
        <v>5365659</v>
      </c>
      <c r="CQ298" s="2" t="s">
        <v>824</v>
      </c>
      <c r="CR298" s="2">
        <v>4</v>
      </c>
      <c r="CS298" s="2" t="s">
        <v>481</v>
      </c>
      <c r="CT298" s="2">
        <v>1.5</v>
      </c>
      <c r="CU298" s="2" t="s">
        <v>482</v>
      </c>
      <c r="CV298" s="2" t="s">
        <v>404</v>
      </c>
      <c r="CW298" s="2" t="s">
        <v>25</v>
      </c>
      <c r="CX298" s="2" t="s">
        <v>522</v>
      </c>
      <c r="CY298" s="2" t="s">
        <v>2546</v>
      </c>
      <c r="CZ298" s="2" t="s">
        <v>28</v>
      </c>
      <c r="DA298" s="4"/>
      <c r="DB298" s="2"/>
      <c r="DC298" s="2"/>
      <c r="DD298" s="2"/>
      <c r="DE298" s="2"/>
      <c r="DF298" s="2"/>
      <c r="DG298" s="2"/>
      <c r="DH298" s="2"/>
      <c r="DI298" s="2"/>
      <c r="DJ298" s="2"/>
      <c r="DK298" s="2"/>
      <c r="DL298" s="2"/>
      <c r="DM298" s="2"/>
      <c r="DN298" s="2"/>
      <c r="DO298" s="2"/>
      <c r="DP298" s="2"/>
      <c r="DQ298" s="2"/>
      <c r="DR298" s="2"/>
      <c r="DS298" s="2"/>
      <c r="DT298" s="2"/>
      <c r="DU298" s="2"/>
      <c r="DV298" s="10" t="s">
        <v>822</v>
      </c>
      <c r="DW298" s="2" t="s">
        <v>481</v>
      </c>
      <c r="DX298" s="2">
        <v>1.5</v>
      </c>
      <c r="DY298" s="2" t="s">
        <v>482</v>
      </c>
      <c r="DZ298" s="2" t="s">
        <v>404</v>
      </c>
      <c r="EA298" s="2" t="s">
        <v>25</v>
      </c>
      <c r="EB298" s="2" t="s">
        <v>522</v>
      </c>
      <c r="EC298" s="2" t="s">
        <v>27</v>
      </c>
      <c r="ED298" s="2"/>
      <c r="EE298" s="2" t="s">
        <v>2546</v>
      </c>
      <c r="EF298" s="2">
        <v>40</v>
      </c>
      <c r="EG298" s="2">
        <v>4</v>
      </c>
      <c r="EH298" s="2" t="s">
        <v>28</v>
      </c>
      <c r="EI298" s="28" t="s">
        <v>2849</v>
      </c>
    </row>
    <row r="299" spans="84:139" ht="14.4">
      <c r="CF299" s="9">
        <v>2995301</v>
      </c>
      <c r="CG299" s="2">
        <v>299</v>
      </c>
      <c r="CH299" s="2" t="s">
        <v>826</v>
      </c>
      <c r="CI299" s="2" t="s">
        <v>484</v>
      </c>
      <c r="CJ299" s="2" t="s">
        <v>485</v>
      </c>
      <c r="CK299" s="2">
        <v>4</v>
      </c>
      <c r="CL299" s="2" t="s">
        <v>25</v>
      </c>
      <c r="CM299" s="2" t="s">
        <v>522</v>
      </c>
      <c r="CN299" s="2" t="s">
        <v>2546</v>
      </c>
      <c r="CO299" s="2" t="s">
        <v>28</v>
      </c>
      <c r="CP299" s="2">
        <v>5365660</v>
      </c>
      <c r="CQ299" s="2" t="s">
        <v>827</v>
      </c>
      <c r="CR299" s="2">
        <v>4</v>
      </c>
      <c r="CS299" s="2" t="s">
        <v>481</v>
      </c>
      <c r="CT299" s="2">
        <v>3.5</v>
      </c>
      <c r="CU299" s="2" t="s">
        <v>484</v>
      </c>
      <c r="CV299" s="2" t="s">
        <v>485</v>
      </c>
      <c r="CW299" s="2" t="s">
        <v>25</v>
      </c>
      <c r="CX299" s="2" t="s">
        <v>522</v>
      </c>
      <c r="CY299" s="2" t="s">
        <v>2546</v>
      </c>
      <c r="CZ299" s="2" t="s">
        <v>28</v>
      </c>
      <c r="DA299" s="4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10" t="s">
        <v>825</v>
      </c>
      <c r="DW299" s="2" t="s">
        <v>481</v>
      </c>
      <c r="DX299" s="2">
        <v>3.5</v>
      </c>
      <c r="DY299" s="2" t="s">
        <v>484</v>
      </c>
      <c r="DZ299" s="2" t="s">
        <v>485</v>
      </c>
      <c r="EA299" s="2" t="s">
        <v>25</v>
      </c>
      <c r="EB299" s="2" t="s">
        <v>522</v>
      </c>
      <c r="EC299" s="2" t="s">
        <v>27</v>
      </c>
      <c r="ED299" s="2"/>
      <c r="EE299" s="2" t="s">
        <v>2546</v>
      </c>
      <c r="EF299" s="2">
        <v>40</v>
      </c>
      <c r="EG299" s="2">
        <v>4</v>
      </c>
      <c r="EH299" s="2" t="s">
        <v>28</v>
      </c>
      <c r="EI299" s="28" t="s">
        <v>2850</v>
      </c>
    </row>
    <row r="300" spans="84:139" ht="14.4">
      <c r="CF300" s="9">
        <v>2990601</v>
      </c>
      <c r="CG300" s="2">
        <v>299</v>
      </c>
      <c r="CH300" s="2" t="s">
        <v>829</v>
      </c>
      <c r="CI300" s="2" t="s">
        <v>488</v>
      </c>
      <c r="CJ300" s="2" t="s">
        <v>476</v>
      </c>
      <c r="CK300" s="2">
        <v>3</v>
      </c>
      <c r="CL300" s="2" t="s">
        <v>25</v>
      </c>
      <c r="CM300" s="2" t="s">
        <v>522</v>
      </c>
      <c r="CN300" s="2" t="s">
        <v>2546</v>
      </c>
      <c r="CO300" s="2" t="s">
        <v>28</v>
      </c>
      <c r="CP300" s="2">
        <v>5357054</v>
      </c>
      <c r="CQ300" s="2" t="s">
        <v>490</v>
      </c>
      <c r="CR300" s="2">
        <v>3</v>
      </c>
      <c r="CS300" s="2" t="s">
        <v>487</v>
      </c>
      <c r="CT300" s="2">
        <v>0.7</v>
      </c>
      <c r="CU300" s="2" t="s">
        <v>488</v>
      </c>
      <c r="CV300" s="2" t="s">
        <v>476</v>
      </c>
      <c r="CW300" s="2" t="s">
        <v>25</v>
      </c>
      <c r="CX300" s="2" t="s">
        <v>522</v>
      </c>
      <c r="CY300" s="2" t="s">
        <v>2546</v>
      </c>
      <c r="CZ300" s="2" t="s">
        <v>28</v>
      </c>
      <c r="DA300" s="4">
        <v>9044110040000</v>
      </c>
      <c r="DB300" s="2">
        <v>4411</v>
      </c>
      <c r="DC300" s="2">
        <v>3</v>
      </c>
      <c r="DD300" s="2" t="s">
        <v>487</v>
      </c>
      <c r="DE300" s="2">
        <v>0.7</v>
      </c>
      <c r="DF300" s="2" t="s">
        <v>3749</v>
      </c>
      <c r="DG300" s="2" t="s">
        <v>476</v>
      </c>
      <c r="DH300" s="2" t="s">
        <v>25</v>
      </c>
      <c r="DI300" s="2" t="s">
        <v>522</v>
      </c>
      <c r="DJ300" s="2" t="s">
        <v>2546</v>
      </c>
      <c r="DK300" s="2" t="s">
        <v>28</v>
      </c>
      <c r="DL300" s="2"/>
      <c r="DM300" s="2"/>
      <c r="DN300" s="2"/>
      <c r="DO300" s="2"/>
      <c r="DP300" s="2"/>
      <c r="DQ300" s="2"/>
      <c r="DR300" s="2"/>
      <c r="DS300" s="2"/>
      <c r="DT300" s="2"/>
      <c r="DU300" s="2"/>
      <c r="DV300" s="2" t="s">
        <v>828</v>
      </c>
      <c r="DW300" s="2" t="s">
        <v>487</v>
      </c>
      <c r="DX300" s="2">
        <v>0.7</v>
      </c>
      <c r="DY300" s="2" t="s">
        <v>488</v>
      </c>
      <c r="DZ300" s="2" t="s">
        <v>476</v>
      </c>
      <c r="EA300" s="2" t="s">
        <v>25</v>
      </c>
      <c r="EB300" s="2" t="s">
        <v>522</v>
      </c>
      <c r="EC300" s="2" t="s">
        <v>27</v>
      </c>
      <c r="ED300" s="2"/>
      <c r="EE300" s="2" t="s">
        <v>2546</v>
      </c>
      <c r="EF300" s="2">
        <v>40</v>
      </c>
      <c r="EG300" s="2">
        <v>3</v>
      </c>
      <c r="EH300" s="2" t="s">
        <v>28</v>
      </c>
      <c r="EI300" s="28" t="s">
        <v>2851</v>
      </c>
    </row>
    <row r="301" spans="84:139" ht="14.4">
      <c r="CF301" s="9">
        <v>2993501</v>
      </c>
      <c r="CG301" s="2">
        <v>299</v>
      </c>
      <c r="CH301" s="2" t="s">
        <v>831</v>
      </c>
      <c r="CI301" s="2" t="s">
        <v>488</v>
      </c>
      <c r="CJ301" s="2" t="s">
        <v>396</v>
      </c>
      <c r="CK301" s="2">
        <v>3</v>
      </c>
      <c r="CL301" s="2" t="s">
        <v>25</v>
      </c>
      <c r="CM301" s="2" t="s">
        <v>522</v>
      </c>
      <c r="CN301" s="2" t="s">
        <v>2546</v>
      </c>
      <c r="CO301" s="2" t="s">
        <v>28</v>
      </c>
      <c r="CP301" s="2">
        <v>5357058</v>
      </c>
      <c r="CQ301" s="2" t="s">
        <v>832</v>
      </c>
      <c r="CR301" s="2">
        <v>3</v>
      </c>
      <c r="CS301" s="2" t="s">
        <v>487</v>
      </c>
      <c r="CT301" s="2">
        <v>0.7</v>
      </c>
      <c r="CU301" s="2" t="s">
        <v>488</v>
      </c>
      <c r="CV301" s="2" t="s">
        <v>396</v>
      </c>
      <c r="CW301" s="2" t="s">
        <v>25</v>
      </c>
      <c r="CX301" s="2" t="s">
        <v>522</v>
      </c>
      <c r="CY301" s="2" t="s">
        <v>2546</v>
      </c>
      <c r="CZ301" s="2" t="s">
        <v>28</v>
      </c>
      <c r="DA301" s="4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6" t="s">
        <v>830</v>
      </c>
      <c r="DW301" s="2" t="s">
        <v>487</v>
      </c>
      <c r="DX301" s="2">
        <v>0.7</v>
      </c>
      <c r="DY301" s="2" t="s">
        <v>488</v>
      </c>
      <c r="DZ301" s="2" t="s">
        <v>396</v>
      </c>
      <c r="EA301" s="2" t="s">
        <v>25</v>
      </c>
      <c r="EB301" s="2" t="s">
        <v>522</v>
      </c>
      <c r="EC301" s="2" t="s">
        <v>27</v>
      </c>
      <c r="ED301" s="2"/>
      <c r="EE301" s="2" t="s">
        <v>2546</v>
      </c>
      <c r="EF301" s="2">
        <v>40</v>
      </c>
      <c r="EG301" s="2">
        <v>3</v>
      </c>
      <c r="EH301" s="2" t="s">
        <v>28</v>
      </c>
      <c r="EI301" s="28" t="s">
        <v>2852</v>
      </c>
    </row>
    <row r="302" spans="84:139" ht="14.4">
      <c r="CF302" s="9">
        <v>2990801</v>
      </c>
      <c r="CG302" s="2">
        <v>299</v>
      </c>
      <c r="CH302" s="2" t="s">
        <v>834</v>
      </c>
      <c r="CI302" s="2" t="s">
        <v>494</v>
      </c>
      <c r="CJ302" s="2" t="s">
        <v>476</v>
      </c>
      <c r="CK302" s="2">
        <v>3</v>
      </c>
      <c r="CL302" s="2" t="s">
        <v>25</v>
      </c>
      <c r="CM302" s="2" t="s">
        <v>522</v>
      </c>
      <c r="CN302" s="2" t="s">
        <v>2546</v>
      </c>
      <c r="CO302" s="2" t="s">
        <v>28</v>
      </c>
      <c r="CP302" s="2">
        <v>5357060</v>
      </c>
      <c r="CQ302" s="2" t="s">
        <v>496</v>
      </c>
      <c r="CR302" s="2">
        <v>3</v>
      </c>
      <c r="CS302" s="2" t="s">
        <v>493</v>
      </c>
      <c r="CT302" s="2">
        <v>0.8</v>
      </c>
      <c r="CU302" s="2" t="s">
        <v>494</v>
      </c>
      <c r="CV302" s="2" t="s">
        <v>476</v>
      </c>
      <c r="CW302" s="2" t="s">
        <v>25</v>
      </c>
      <c r="CX302" s="2" t="s">
        <v>522</v>
      </c>
      <c r="CY302" s="2" t="s">
        <v>2546</v>
      </c>
      <c r="CZ302" s="2" t="s">
        <v>28</v>
      </c>
      <c r="DA302" s="4">
        <v>9044110050000</v>
      </c>
      <c r="DB302" s="2">
        <v>4411</v>
      </c>
      <c r="DC302" s="2">
        <v>3</v>
      </c>
      <c r="DD302" s="2" t="s">
        <v>493</v>
      </c>
      <c r="DE302" s="2">
        <v>0.8</v>
      </c>
      <c r="DF302" s="2" t="s">
        <v>3750</v>
      </c>
      <c r="DG302" s="2" t="s">
        <v>476</v>
      </c>
      <c r="DH302" s="2" t="s">
        <v>25</v>
      </c>
      <c r="DI302" s="2" t="s">
        <v>522</v>
      </c>
      <c r="DJ302" s="2" t="s">
        <v>2546</v>
      </c>
      <c r="DK302" s="2" t="s">
        <v>28</v>
      </c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 t="s">
        <v>833</v>
      </c>
      <c r="DW302" s="2" t="s">
        <v>493</v>
      </c>
      <c r="DX302" s="2">
        <v>0.8</v>
      </c>
      <c r="DY302" s="2" t="s">
        <v>494</v>
      </c>
      <c r="DZ302" s="2" t="s">
        <v>476</v>
      </c>
      <c r="EA302" s="2" t="s">
        <v>25</v>
      </c>
      <c r="EB302" s="2" t="s">
        <v>522</v>
      </c>
      <c r="EC302" s="2" t="s">
        <v>27</v>
      </c>
      <c r="ED302" s="2"/>
      <c r="EE302" s="2" t="s">
        <v>2546</v>
      </c>
      <c r="EF302" s="2">
        <v>40</v>
      </c>
      <c r="EG302" s="2">
        <v>3</v>
      </c>
      <c r="EH302" s="2" t="s">
        <v>28</v>
      </c>
      <c r="EI302" s="28" t="s">
        <v>2853</v>
      </c>
    </row>
    <row r="303" spans="84:139" ht="14.4">
      <c r="CF303" s="9">
        <v>2993701</v>
      </c>
      <c r="CG303" s="2">
        <v>299</v>
      </c>
      <c r="CH303" s="2" t="s">
        <v>836</v>
      </c>
      <c r="CI303" s="2" t="s">
        <v>494</v>
      </c>
      <c r="CJ303" s="2" t="s">
        <v>396</v>
      </c>
      <c r="CK303" s="2">
        <v>3</v>
      </c>
      <c r="CL303" s="2" t="s">
        <v>25</v>
      </c>
      <c r="CM303" s="2" t="s">
        <v>522</v>
      </c>
      <c r="CN303" s="2" t="s">
        <v>2546</v>
      </c>
      <c r="CO303" s="2" t="s">
        <v>28</v>
      </c>
      <c r="CP303" s="2">
        <v>5357064</v>
      </c>
      <c r="CQ303" s="2" t="s">
        <v>837</v>
      </c>
      <c r="CR303" s="2">
        <v>3</v>
      </c>
      <c r="CS303" s="2" t="s">
        <v>493</v>
      </c>
      <c r="CT303" s="2">
        <v>0.8</v>
      </c>
      <c r="CU303" s="2" t="s">
        <v>494</v>
      </c>
      <c r="CV303" s="2" t="s">
        <v>396</v>
      </c>
      <c r="CW303" s="2" t="s">
        <v>25</v>
      </c>
      <c r="CX303" s="2" t="s">
        <v>522</v>
      </c>
      <c r="CY303" s="2" t="s">
        <v>2546</v>
      </c>
      <c r="CZ303" s="2" t="s">
        <v>28</v>
      </c>
      <c r="DA303" s="4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6" t="s">
        <v>835</v>
      </c>
      <c r="DW303" s="2" t="s">
        <v>493</v>
      </c>
      <c r="DX303" s="2">
        <v>0.8</v>
      </c>
      <c r="DY303" s="2" t="s">
        <v>494</v>
      </c>
      <c r="DZ303" s="2" t="s">
        <v>396</v>
      </c>
      <c r="EA303" s="2" t="s">
        <v>25</v>
      </c>
      <c r="EB303" s="2" t="s">
        <v>522</v>
      </c>
      <c r="EC303" s="2" t="s">
        <v>27</v>
      </c>
      <c r="ED303" s="2"/>
      <c r="EE303" s="2" t="s">
        <v>2546</v>
      </c>
      <c r="EF303" s="2">
        <v>40</v>
      </c>
      <c r="EG303" s="2">
        <v>3</v>
      </c>
      <c r="EH303" s="2" t="s">
        <v>28</v>
      </c>
      <c r="EI303" s="28" t="s">
        <v>2854</v>
      </c>
    </row>
    <row r="304" spans="84:139" ht="14.4">
      <c r="CF304" s="9">
        <v>2991001</v>
      </c>
      <c r="CG304" s="2">
        <v>299</v>
      </c>
      <c r="CH304" s="2" t="s">
        <v>839</v>
      </c>
      <c r="CI304" s="2" t="s">
        <v>500</v>
      </c>
      <c r="CJ304" s="2" t="s">
        <v>392</v>
      </c>
      <c r="CK304" s="2">
        <v>3</v>
      </c>
      <c r="CL304" s="2" t="s">
        <v>25</v>
      </c>
      <c r="CM304" s="2" t="s">
        <v>522</v>
      </c>
      <c r="CN304" s="2" t="s">
        <v>2546</v>
      </c>
      <c r="CO304" s="2" t="s">
        <v>28</v>
      </c>
      <c r="CP304" s="2">
        <v>5357067</v>
      </c>
      <c r="CQ304" s="2" t="s">
        <v>502</v>
      </c>
      <c r="CR304" s="2">
        <v>3</v>
      </c>
      <c r="CS304" s="2" t="s">
        <v>499</v>
      </c>
      <c r="CT304" s="2">
        <v>1</v>
      </c>
      <c r="CU304" s="2" t="s">
        <v>500</v>
      </c>
      <c r="CV304" s="2" t="s">
        <v>392</v>
      </c>
      <c r="CW304" s="2" t="s">
        <v>25</v>
      </c>
      <c r="CX304" s="2" t="s">
        <v>522</v>
      </c>
      <c r="CY304" s="2" t="s">
        <v>2546</v>
      </c>
      <c r="CZ304" s="2" t="s">
        <v>28</v>
      </c>
      <c r="DA304" s="4">
        <v>9044110060000</v>
      </c>
      <c r="DB304" s="2">
        <v>4411</v>
      </c>
      <c r="DC304" s="2">
        <v>3</v>
      </c>
      <c r="DD304" s="2" t="s">
        <v>499</v>
      </c>
      <c r="DE304" s="2">
        <v>1</v>
      </c>
      <c r="DF304" s="2" t="s">
        <v>3751</v>
      </c>
      <c r="DG304" s="2" t="s">
        <v>392</v>
      </c>
      <c r="DH304" s="2" t="s">
        <v>25</v>
      </c>
      <c r="DI304" s="2" t="s">
        <v>522</v>
      </c>
      <c r="DJ304" s="2" t="s">
        <v>2546</v>
      </c>
      <c r="DK304" s="2" t="s">
        <v>28</v>
      </c>
      <c r="DL304" s="2"/>
      <c r="DM304" s="2"/>
      <c r="DN304" s="2"/>
      <c r="DO304" s="2"/>
      <c r="DP304" s="2"/>
      <c r="DQ304" s="2"/>
      <c r="DR304" s="2"/>
      <c r="DS304" s="2"/>
      <c r="DT304" s="2"/>
      <c r="DU304" s="2"/>
      <c r="DV304" s="2" t="s">
        <v>838</v>
      </c>
      <c r="DW304" s="2" t="s">
        <v>499</v>
      </c>
      <c r="DX304" s="2">
        <v>1</v>
      </c>
      <c r="DY304" s="2" t="s">
        <v>500</v>
      </c>
      <c r="DZ304" s="2" t="s">
        <v>392</v>
      </c>
      <c r="EA304" s="2" t="s">
        <v>25</v>
      </c>
      <c r="EB304" s="2" t="s">
        <v>522</v>
      </c>
      <c r="EC304" s="2" t="s">
        <v>27</v>
      </c>
      <c r="ED304" s="2"/>
      <c r="EE304" s="2" t="s">
        <v>2546</v>
      </c>
      <c r="EF304" s="2">
        <v>40</v>
      </c>
      <c r="EG304" s="2">
        <v>3</v>
      </c>
      <c r="EH304" s="2" t="s">
        <v>28</v>
      </c>
      <c r="EI304" s="28" t="s">
        <v>2855</v>
      </c>
    </row>
    <row r="305" spans="84:139" ht="14.4">
      <c r="CF305" s="9">
        <v>2993901</v>
      </c>
      <c r="CG305" s="2">
        <v>299</v>
      </c>
      <c r="CH305" s="2" t="s">
        <v>841</v>
      </c>
      <c r="CI305" s="2" t="s">
        <v>500</v>
      </c>
      <c r="CJ305" s="2" t="s">
        <v>396</v>
      </c>
      <c r="CK305" s="2">
        <v>3</v>
      </c>
      <c r="CL305" s="2" t="s">
        <v>25</v>
      </c>
      <c r="CM305" s="2" t="s">
        <v>522</v>
      </c>
      <c r="CN305" s="2" t="s">
        <v>2546</v>
      </c>
      <c r="CO305" s="2" t="s">
        <v>28</v>
      </c>
      <c r="CP305" s="2">
        <v>5357082</v>
      </c>
      <c r="CQ305" s="2" t="s">
        <v>842</v>
      </c>
      <c r="CR305" s="2">
        <v>3</v>
      </c>
      <c r="CS305" s="2" t="s">
        <v>499</v>
      </c>
      <c r="CT305" s="2">
        <v>1</v>
      </c>
      <c r="CU305" s="2" t="s">
        <v>500</v>
      </c>
      <c r="CV305" s="2" t="s">
        <v>396</v>
      </c>
      <c r="CW305" s="2" t="s">
        <v>25</v>
      </c>
      <c r="CX305" s="2" t="s">
        <v>522</v>
      </c>
      <c r="CY305" s="2" t="s">
        <v>2546</v>
      </c>
      <c r="CZ305" s="2" t="s">
        <v>28</v>
      </c>
      <c r="DA305" s="4"/>
      <c r="DB305" s="2"/>
      <c r="DC305" s="2"/>
      <c r="DD305" s="2"/>
      <c r="DE305" s="2"/>
      <c r="DF305" s="2"/>
      <c r="DG305" s="2"/>
      <c r="DH305" s="2"/>
      <c r="DI305" s="2"/>
      <c r="DJ305" s="2"/>
      <c r="DK305" s="2"/>
      <c r="DL305" s="2"/>
      <c r="DM305" s="2"/>
      <c r="DN305" s="2"/>
      <c r="DO305" s="2"/>
      <c r="DP305" s="2"/>
      <c r="DQ305" s="2"/>
      <c r="DR305" s="2"/>
      <c r="DS305" s="2"/>
      <c r="DT305" s="2"/>
      <c r="DU305" s="2"/>
      <c r="DV305" s="6" t="s">
        <v>840</v>
      </c>
      <c r="DW305" s="2" t="s">
        <v>499</v>
      </c>
      <c r="DX305" s="2">
        <v>1</v>
      </c>
      <c r="DY305" s="2" t="s">
        <v>500</v>
      </c>
      <c r="DZ305" s="2" t="s">
        <v>396</v>
      </c>
      <c r="EA305" s="2" t="s">
        <v>25</v>
      </c>
      <c r="EB305" s="2" t="s">
        <v>522</v>
      </c>
      <c r="EC305" s="2" t="s">
        <v>27</v>
      </c>
      <c r="ED305" s="2"/>
      <c r="EE305" s="2" t="s">
        <v>2546</v>
      </c>
      <c r="EF305" s="2">
        <v>40</v>
      </c>
      <c r="EG305" s="2">
        <v>3</v>
      </c>
      <c r="EH305" s="2" t="s">
        <v>28</v>
      </c>
      <c r="EI305" s="28" t="s">
        <v>2856</v>
      </c>
    </row>
    <row r="306" spans="84:139" ht="14.4">
      <c r="CF306" s="9">
        <v>2991101</v>
      </c>
      <c r="CG306" s="2">
        <v>299</v>
      </c>
      <c r="CH306" s="2" t="s">
        <v>844</v>
      </c>
      <c r="CI306" s="2" t="s">
        <v>506</v>
      </c>
      <c r="CJ306" s="2" t="s">
        <v>392</v>
      </c>
      <c r="CK306" s="2">
        <v>3</v>
      </c>
      <c r="CL306" s="2" t="s">
        <v>25</v>
      </c>
      <c r="CM306" s="2" t="s">
        <v>522</v>
      </c>
      <c r="CN306" s="2" t="s">
        <v>2546</v>
      </c>
      <c r="CO306" s="2" t="s">
        <v>28</v>
      </c>
      <c r="CP306" s="2">
        <v>5357084</v>
      </c>
      <c r="CQ306" s="2" t="s">
        <v>508</v>
      </c>
      <c r="CR306" s="2">
        <v>3</v>
      </c>
      <c r="CS306" s="2" t="s">
        <v>505</v>
      </c>
      <c r="CT306" s="2">
        <v>1</v>
      </c>
      <c r="CU306" s="2" t="s">
        <v>506</v>
      </c>
      <c r="CV306" s="2" t="s">
        <v>392</v>
      </c>
      <c r="CW306" s="2" t="s">
        <v>25</v>
      </c>
      <c r="CX306" s="2" t="s">
        <v>522</v>
      </c>
      <c r="CY306" s="2" t="s">
        <v>2546</v>
      </c>
      <c r="CZ306" s="2" t="s">
        <v>28</v>
      </c>
      <c r="DA306" s="4">
        <v>9044110070000</v>
      </c>
      <c r="DB306" s="2">
        <v>4411</v>
      </c>
      <c r="DC306" s="2">
        <v>3</v>
      </c>
      <c r="DD306" s="2" t="s">
        <v>505</v>
      </c>
      <c r="DE306" s="2">
        <v>1</v>
      </c>
      <c r="DF306" s="2" t="s">
        <v>3752</v>
      </c>
      <c r="DG306" s="2" t="s">
        <v>392</v>
      </c>
      <c r="DH306" s="2" t="s">
        <v>25</v>
      </c>
      <c r="DI306" s="2" t="s">
        <v>522</v>
      </c>
      <c r="DJ306" s="2" t="s">
        <v>2546</v>
      </c>
      <c r="DK306" s="2" t="s">
        <v>28</v>
      </c>
      <c r="DL306" s="2"/>
      <c r="DM306" s="2"/>
      <c r="DN306" s="2"/>
      <c r="DO306" s="2"/>
      <c r="DP306" s="2"/>
      <c r="DQ306" s="2"/>
      <c r="DR306" s="2"/>
      <c r="DS306" s="2"/>
      <c r="DT306" s="2"/>
      <c r="DU306" s="2"/>
      <c r="DV306" s="2" t="s">
        <v>843</v>
      </c>
      <c r="DW306" s="2" t="s">
        <v>505</v>
      </c>
      <c r="DX306" s="2">
        <v>1</v>
      </c>
      <c r="DY306" s="2" t="s">
        <v>506</v>
      </c>
      <c r="DZ306" s="2" t="s">
        <v>392</v>
      </c>
      <c r="EA306" s="2" t="s">
        <v>25</v>
      </c>
      <c r="EB306" s="2" t="s">
        <v>522</v>
      </c>
      <c r="EC306" s="2" t="s">
        <v>27</v>
      </c>
      <c r="ED306" s="2"/>
      <c r="EE306" s="2" t="s">
        <v>2546</v>
      </c>
      <c r="EF306" s="2">
        <v>40</v>
      </c>
      <c r="EG306" s="2">
        <v>3</v>
      </c>
      <c r="EH306" s="2" t="s">
        <v>28</v>
      </c>
      <c r="EI306" s="28" t="s">
        <v>2857</v>
      </c>
    </row>
    <row r="307" spans="84:139" ht="14.4">
      <c r="CF307" s="9">
        <v>2994101</v>
      </c>
      <c r="CG307" s="2">
        <v>299</v>
      </c>
      <c r="CH307" s="2" t="s">
        <v>846</v>
      </c>
      <c r="CI307" s="2" t="s">
        <v>506</v>
      </c>
      <c r="CJ307" s="2" t="s">
        <v>396</v>
      </c>
      <c r="CK307" s="2">
        <v>3</v>
      </c>
      <c r="CL307" s="2" t="s">
        <v>25</v>
      </c>
      <c r="CM307" s="2" t="s">
        <v>522</v>
      </c>
      <c r="CN307" s="2" t="s">
        <v>2546</v>
      </c>
      <c r="CO307" s="2" t="s">
        <v>28</v>
      </c>
      <c r="CP307" s="2">
        <v>5357088</v>
      </c>
      <c r="CQ307" s="2" t="s">
        <v>847</v>
      </c>
      <c r="CR307" s="2">
        <v>3</v>
      </c>
      <c r="CS307" s="2" t="s">
        <v>505</v>
      </c>
      <c r="CT307" s="2">
        <v>1</v>
      </c>
      <c r="CU307" s="2" t="s">
        <v>506</v>
      </c>
      <c r="CV307" s="2" t="s">
        <v>396</v>
      </c>
      <c r="CW307" s="2" t="s">
        <v>25</v>
      </c>
      <c r="CX307" s="2" t="s">
        <v>522</v>
      </c>
      <c r="CY307" s="2" t="s">
        <v>2546</v>
      </c>
      <c r="CZ307" s="2" t="s">
        <v>28</v>
      </c>
      <c r="DA307" s="4"/>
      <c r="DB307" s="2"/>
      <c r="DC307" s="2"/>
      <c r="DD307" s="2"/>
      <c r="DE307" s="2"/>
      <c r="DF307" s="2"/>
      <c r="DG307" s="2"/>
      <c r="DH307" s="2"/>
      <c r="DI307" s="2"/>
      <c r="DJ307" s="2"/>
      <c r="DK307" s="2"/>
      <c r="DL307" s="2"/>
      <c r="DM307" s="2"/>
      <c r="DN307" s="2"/>
      <c r="DO307" s="2"/>
      <c r="DP307" s="2"/>
      <c r="DQ307" s="2"/>
      <c r="DR307" s="2"/>
      <c r="DS307" s="2"/>
      <c r="DT307" s="2"/>
      <c r="DU307" s="2"/>
      <c r="DV307" s="6" t="s">
        <v>845</v>
      </c>
      <c r="DW307" s="2" t="s">
        <v>505</v>
      </c>
      <c r="DX307" s="2">
        <v>1</v>
      </c>
      <c r="DY307" s="2" t="s">
        <v>506</v>
      </c>
      <c r="DZ307" s="2" t="s">
        <v>396</v>
      </c>
      <c r="EA307" s="2" t="s">
        <v>25</v>
      </c>
      <c r="EB307" s="2" t="s">
        <v>522</v>
      </c>
      <c r="EC307" s="2" t="s">
        <v>27</v>
      </c>
      <c r="ED307" s="2"/>
      <c r="EE307" s="2" t="s">
        <v>2546</v>
      </c>
      <c r="EF307" s="2">
        <v>40</v>
      </c>
      <c r="EG307" s="2">
        <v>3</v>
      </c>
      <c r="EH307" s="2" t="s">
        <v>28</v>
      </c>
      <c r="EI307" s="28" t="s">
        <v>2858</v>
      </c>
    </row>
    <row r="308" spans="84:139" ht="14.4">
      <c r="CF308" s="9">
        <v>2991301</v>
      </c>
      <c r="CG308" s="2">
        <v>299</v>
      </c>
      <c r="CH308" s="2" t="s">
        <v>849</v>
      </c>
      <c r="CI308" s="2" t="s">
        <v>512</v>
      </c>
      <c r="CJ308" s="2" t="s">
        <v>392</v>
      </c>
      <c r="CK308" s="2">
        <v>3</v>
      </c>
      <c r="CL308" s="2" t="s">
        <v>25</v>
      </c>
      <c r="CM308" s="2" t="s">
        <v>522</v>
      </c>
      <c r="CN308" s="2" t="s">
        <v>2546</v>
      </c>
      <c r="CO308" s="2" t="s">
        <v>28</v>
      </c>
      <c r="CP308" s="2">
        <v>5357100</v>
      </c>
      <c r="CQ308" s="2" t="s">
        <v>514</v>
      </c>
      <c r="CR308" s="2">
        <v>3</v>
      </c>
      <c r="CS308" s="2" t="s">
        <v>511</v>
      </c>
      <c r="CT308" s="2">
        <v>1</v>
      </c>
      <c r="CU308" s="2" t="s">
        <v>512</v>
      </c>
      <c r="CV308" s="2" t="s">
        <v>392</v>
      </c>
      <c r="CW308" s="2" t="s">
        <v>25</v>
      </c>
      <c r="CX308" s="2" t="s">
        <v>522</v>
      </c>
      <c r="CY308" s="2" t="s">
        <v>2546</v>
      </c>
      <c r="CZ308" s="2" t="s">
        <v>28</v>
      </c>
      <c r="DA308" s="4">
        <v>9044130080050</v>
      </c>
      <c r="DB308" s="2">
        <v>4413</v>
      </c>
      <c r="DC308" s="2">
        <v>3</v>
      </c>
      <c r="DD308" s="2" t="s">
        <v>511</v>
      </c>
      <c r="DE308" s="2">
        <v>1</v>
      </c>
      <c r="DF308" s="2" t="s">
        <v>3753</v>
      </c>
      <c r="DG308" s="2" t="s">
        <v>392</v>
      </c>
      <c r="DH308" s="2" t="s">
        <v>25</v>
      </c>
      <c r="DI308" s="2" t="s">
        <v>522</v>
      </c>
      <c r="DJ308" s="2" t="s">
        <v>2546</v>
      </c>
      <c r="DK308" s="2" t="s">
        <v>28</v>
      </c>
      <c r="DL308" s="2"/>
      <c r="DM308" s="2"/>
      <c r="DN308" s="2"/>
      <c r="DO308" s="2"/>
      <c r="DP308" s="2"/>
      <c r="DQ308" s="2"/>
      <c r="DR308" s="2"/>
      <c r="DS308" s="2"/>
      <c r="DT308" s="2"/>
      <c r="DU308" s="2"/>
      <c r="DV308" s="2" t="s">
        <v>848</v>
      </c>
      <c r="DW308" s="2" t="s">
        <v>511</v>
      </c>
      <c r="DX308" s="2">
        <v>1</v>
      </c>
      <c r="DY308" s="2" t="s">
        <v>512</v>
      </c>
      <c r="DZ308" s="2" t="s">
        <v>392</v>
      </c>
      <c r="EA308" s="2" t="s">
        <v>25</v>
      </c>
      <c r="EB308" s="2" t="s">
        <v>522</v>
      </c>
      <c r="EC308" s="2" t="s">
        <v>27</v>
      </c>
      <c r="ED308" s="2"/>
      <c r="EE308" s="2" t="s">
        <v>2546</v>
      </c>
      <c r="EF308" s="2">
        <v>40</v>
      </c>
      <c r="EG308" s="2">
        <v>3</v>
      </c>
      <c r="EH308" s="2" t="s">
        <v>28</v>
      </c>
      <c r="EI308" s="28" t="s">
        <v>2859</v>
      </c>
    </row>
    <row r="309" spans="84:139" ht="14.4">
      <c r="CF309" s="9">
        <v>2994301</v>
      </c>
      <c r="CG309" s="2">
        <v>299</v>
      </c>
      <c r="CH309" s="2" t="s">
        <v>851</v>
      </c>
      <c r="CI309" s="2" t="s">
        <v>512</v>
      </c>
      <c r="CJ309" s="2" t="s">
        <v>396</v>
      </c>
      <c r="CK309" s="2">
        <v>3</v>
      </c>
      <c r="CL309" s="2" t="s">
        <v>25</v>
      </c>
      <c r="CM309" s="2" t="s">
        <v>522</v>
      </c>
      <c r="CN309" s="2" t="s">
        <v>2546</v>
      </c>
      <c r="CO309" s="2" t="s">
        <v>28</v>
      </c>
      <c r="CP309" s="2">
        <v>5357104</v>
      </c>
      <c r="CQ309" s="2" t="s">
        <v>852</v>
      </c>
      <c r="CR309" s="2">
        <v>3</v>
      </c>
      <c r="CS309" s="2" t="s">
        <v>511</v>
      </c>
      <c r="CT309" s="2">
        <v>1</v>
      </c>
      <c r="CU309" s="2" t="s">
        <v>512</v>
      </c>
      <c r="CV309" s="2" t="s">
        <v>396</v>
      </c>
      <c r="CW309" s="2" t="s">
        <v>25</v>
      </c>
      <c r="CX309" s="2" t="s">
        <v>522</v>
      </c>
      <c r="CY309" s="2" t="s">
        <v>2546</v>
      </c>
      <c r="CZ309" s="2" t="s">
        <v>28</v>
      </c>
      <c r="DA309" s="4"/>
      <c r="DB309" s="2"/>
      <c r="DC309" s="2"/>
      <c r="DD309" s="2"/>
      <c r="DE309" s="2"/>
      <c r="DF309" s="2"/>
      <c r="DG309" s="2"/>
      <c r="DH309" s="2"/>
      <c r="DI309" s="2"/>
      <c r="DJ309" s="2"/>
      <c r="DK309" s="2"/>
      <c r="DL309" s="2"/>
      <c r="DM309" s="2"/>
      <c r="DN309" s="2"/>
      <c r="DO309" s="2"/>
      <c r="DP309" s="2"/>
      <c r="DQ309" s="2"/>
      <c r="DR309" s="2"/>
      <c r="DS309" s="2"/>
      <c r="DT309" s="2"/>
      <c r="DU309" s="2"/>
      <c r="DV309" s="6" t="s">
        <v>850</v>
      </c>
      <c r="DW309" s="2" t="s">
        <v>511</v>
      </c>
      <c r="DX309" s="2">
        <v>1</v>
      </c>
      <c r="DY309" s="2" t="s">
        <v>512</v>
      </c>
      <c r="DZ309" s="2" t="s">
        <v>396</v>
      </c>
      <c r="EA309" s="2" t="s">
        <v>25</v>
      </c>
      <c r="EB309" s="2" t="s">
        <v>522</v>
      </c>
      <c r="EC309" s="2" t="s">
        <v>27</v>
      </c>
      <c r="ED309" s="2"/>
      <c r="EE309" s="2" t="s">
        <v>2546</v>
      </c>
      <c r="EF309" s="2">
        <v>40</v>
      </c>
      <c r="EG309" s="2">
        <v>3</v>
      </c>
      <c r="EH309" s="2" t="s">
        <v>28</v>
      </c>
      <c r="EI309" s="28" t="s">
        <v>2860</v>
      </c>
    </row>
    <row r="310" spans="84:139" ht="14.4">
      <c r="CF310" s="9">
        <v>2991401</v>
      </c>
      <c r="CG310" s="2">
        <v>299</v>
      </c>
      <c r="CH310" s="2" t="s">
        <v>854</v>
      </c>
      <c r="CI310" s="2" t="s">
        <v>517</v>
      </c>
      <c r="CJ310" s="2" t="s">
        <v>392</v>
      </c>
      <c r="CK310" s="2">
        <v>3</v>
      </c>
      <c r="CL310" s="2" t="s">
        <v>25</v>
      </c>
      <c r="CM310" s="2" t="s">
        <v>522</v>
      </c>
      <c r="CN310" s="2" t="s">
        <v>2546</v>
      </c>
      <c r="CO310" s="2" t="s">
        <v>28</v>
      </c>
      <c r="CP310" s="2">
        <v>5357106</v>
      </c>
      <c r="CQ310" s="2" t="s">
        <v>519</v>
      </c>
      <c r="CR310" s="2">
        <v>3</v>
      </c>
      <c r="CS310" s="2" t="s">
        <v>511</v>
      </c>
      <c r="CT310" s="2">
        <v>1.25</v>
      </c>
      <c r="CU310" s="2" t="s">
        <v>517</v>
      </c>
      <c r="CV310" s="2" t="s">
        <v>392</v>
      </c>
      <c r="CW310" s="2" t="s">
        <v>25</v>
      </c>
      <c r="CX310" s="2" t="s">
        <v>522</v>
      </c>
      <c r="CY310" s="2" t="s">
        <v>2546</v>
      </c>
      <c r="CZ310" s="2" t="s">
        <v>28</v>
      </c>
      <c r="DA310" s="4">
        <v>9044110080000</v>
      </c>
      <c r="DB310" s="2">
        <v>4411</v>
      </c>
      <c r="DC310" s="2">
        <v>3</v>
      </c>
      <c r="DD310" s="2" t="s">
        <v>511</v>
      </c>
      <c r="DE310" s="2">
        <v>1.25</v>
      </c>
      <c r="DF310" s="2" t="s">
        <v>3754</v>
      </c>
      <c r="DG310" s="2" t="s">
        <v>392</v>
      </c>
      <c r="DH310" s="2" t="s">
        <v>25</v>
      </c>
      <c r="DI310" s="2" t="s">
        <v>522</v>
      </c>
      <c r="DJ310" s="2" t="s">
        <v>2546</v>
      </c>
      <c r="DK310" s="2" t="s">
        <v>28</v>
      </c>
      <c r="DL310" s="2"/>
      <c r="DM310" s="2"/>
      <c r="DN310" s="2"/>
      <c r="DO310" s="2"/>
      <c r="DP310" s="2"/>
      <c r="DQ310" s="2"/>
      <c r="DR310" s="2"/>
      <c r="DS310" s="2"/>
      <c r="DT310" s="2"/>
      <c r="DU310" s="2"/>
      <c r="DV310" s="2" t="s">
        <v>853</v>
      </c>
      <c r="DW310" s="2" t="s">
        <v>511</v>
      </c>
      <c r="DX310" s="2">
        <v>1.25</v>
      </c>
      <c r="DY310" s="2" t="s">
        <v>517</v>
      </c>
      <c r="DZ310" s="2" t="s">
        <v>392</v>
      </c>
      <c r="EA310" s="2" t="s">
        <v>25</v>
      </c>
      <c r="EB310" s="2" t="s">
        <v>522</v>
      </c>
      <c r="EC310" s="2" t="s">
        <v>27</v>
      </c>
      <c r="ED310" s="2"/>
      <c r="EE310" s="2" t="s">
        <v>2546</v>
      </c>
      <c r="EF310" s="2">
        <v>40</v>
      </c>
      <c r="EG310" s="2">
        <v>3</v>
      </c>
      <c r="EH310" s="2" t="s">
        <v>28</v>
      </c>
      <c r="EI310" s="28" t="s">
        <v>2861</v>
      </c>
    </row>
    <row r="311" spans="84:139" ht="14.4">
      <c r="CF311" s="9">
        <v>2994501</v>
      </c>
      <c r="CG311" s="2">
        <v>299</v>
      </c>
      <c r="CH311" s="2" t="s">
        <v>856</v>
      </c>
      <c r="CI311" s="2" t="s">
        <v>517</v>
      </c>
      <c r="CJ311" s="2" t="s">
        <v>396</v>
      </c>
      <c r="CK311" s="2">
        <v>3</v>
      </c>
      <c r="CL311" s="2" t="s">
        <v>25</v>
      </c>
      <c r="CM311" s="2" t="s">
        <v>522</v>
      </c>
      <c r="CN311" s="2" t="s">
        <v>2546</v>
      </c>
      <c r="CO311" s="2" t="s">
        <v>28</v>
      </c>
      <c r="CP311" s="2">
        <v>5357121</v>
      </c>
      <c r="CQ311" s="2" t="s">
        <v>857</v>
      </c>
      <c r="CR311" s="2">
        <v>3</v>
      </c>
      <c r="CS311" s="2" t="s">
        <v>511</v>
      </c>
      <c r="CT311" s="2">
        <v>1.25</v>
      </c>
      <c r="CU311" s="2" t="s">
        <v>517</v>
      </c>
      <c r="CV311" s="2" t="s">
        <v>396</v>
      </c>
      <c r="CW311" s="2" t="s">
        <v>25</v>
      </c>
      <c r="CX311" s="2" t="s">
        <v>522</v>
      </c>
      <c r="CY311" s="2" t="s">
        <v>2546</v>
      </c>
      <c r="CZ311" s="2" t="s">
        <v>28</v>
      </c>
      <c r="DA311" s="4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6" t="s">
        <v>855</v>
      </c>
      <c r="DW311" s="2" t="s">
        <v>511</v>
      </c>
      <c r="DX311" s="2">
        <v>1.25</v>
      </c>
      <c r="DY311" s="2" t="s">
        <v>517</v>
      </c>
      <c r="DZ311" s="2" t="s">
        <v>396</v>
      </c>
      <c r="EA311" s="2" t="s">
        <v>25</v>
      </c>
      <c r="EB311" s="2" t="s">
        <v>522</v>
      </c>
      <c r="EC311" s="2" t="s">
        <v>27</v>
      </c>
      <c r="ED311" s="2"/>
      <c r="EE311" s="2" t="s">
        <v>2546</v>
      </c>
      <c r="EF311" s="2">
        <v>40</v>
      </c>
      <c r="EG311" s="2">
        <v>3</v>
      </c>
      <c r="EH311" s="2" t="s">
        <v>28</v>
      </c>
      <c r="EI311" s="28" t="s">
        <v>2862</v>
      </c>
    </row>
    <row r="312" spans="84:139" ht="14.4">
      <c r="CF312" s="9">
        <v>2913408</v>
      </c>
      <c r="CG312" s="2">
        <v>290</v>
      </c>
      <c r="CH312" s="2" t="s">
        <v>860</v>
      </c>
      <c r="CI312" s="2" t="s">
        <v>23</v>
      </c>
      <c r="CJ312" s="2" t="s">
        <v>24</v>
      </c>
      <c r="CK312" s="2">
        <v>3</v>
      </c>
      <c r="CL312" s="2" t="s">
        <v>25</v>
      </c>
      <c r="CM312" s="2" t="s">
        <v>859</v>
      </c>
      <c r="CN312" s="2" t="s">
        <v>2546</v>
      </c>
      <c r="CO312" s="2" t="s">
        <v>28</v>
      </c>
      <c r="CP312" s="2">
        <v>5357385</v>
      </c>
      <c r="CQ312" s="2" t="s">
        <v>30</v>
      </c>
      <c r="CR312" s="2">
        <v>3</v>
      </c>
      <c r="CS312" s="2" t="s">
        <v>22</v>
      </c>
      <c r="CT312" s="2">
        <v>24</v>
      </c>
      <c r="CU312" s="2" t="s">
        <v>23</v>
      </c>
      <c r="CV312" s="2" t="s">
        <v>24</v>
      </c>
      <c r="CW312" s="2" t="s">
        <v>25</v>
      </c>
      <c r="CX312" s="2" t="s">
        <v>859</v>
      </c>
      <c r="CY312" s="2" t="s">
        <v>2546</v>
      </c>
      <c r="CZ312" s="2" t="s">
        <v>28</v>
      </c>
      <c r="DA312" s="4">
        <v>9044083048260</v>
      </c>
      <c r="DB312" s="2">
        <v>4408</v>
      </c>
      <c r="DC312" s="2">
        <v>3</v>
      </c>
      <c r="DD312" s="2" t="s">
        <v>22</v>
      </c>
      <c r="DE312" s="2">
        <v>24</v>
      </c>
      <c r="DF312" s="2" t="s">
        <v>23</v>
      </c>
      <c r="DG312" s="2" t="s">
        <v>24</v>
      </c>
      <c r="DH312" s="2" t="s">
        <v>25</v>
      </c>
      <c r="DI312" s="2" t="s">
        <v>859</v>
      </c>
      <c r="DJ312" s="2" t="s">
        <v>2546</v>
      </c>
      <c r="DK312" s="2" t="s">
        <v>28</v>
      </c>
      <c r="DL312" s="2"/>
      <c r="DM312" s="2"/>
      <c r="DN312" s="2"/>
      <c r="DO312" s="2"/>
      <c r="DP312" s="2"/>
      <c r="DQ312" s="2"/>
      <c r="DR312" s="2"/>
      <c r="DS312" s="2"/>
      <c r="DT312" s="2"/>
      <c r="DU312" s="2"/>
      <c r="DV312" s="2" t="s">
        <v>858</v>
      </c>
      <c r="DW312" s="3" t="s">
        <v>22</v>
      </c>
      <c r="DX312" s="2">
        <v>24</v>
      </c>
      <c r="DY312" s="2" t="s">
        <v>23</v>
      </c>
      <c r="DZ312" s="2" t="s">
        <v>24</v>
      </c>
      <c r="EA312" s="2" t="s">
        <v>25</v>
      </c>
      <c r="EB312" s="2" t="s">
        <v>859</v>
      </c>
      <c r="EC312" s="2" t="s">
        <v>27</v>
      </c>
      <c r="ED312" s="2"/>
      <c r="EE312" s="2" t="s">
        <v>2546</v>
      </c>
      <c r="EF312" s="2">
        <v>40</v>
      </c>
      <c r="EG312" s="4">
        <v>3</v>
      </c>
      <c r="EH312" s="2" t="s">
        <v>28</v>
      </c>
      <c r="EI312" s="28" t="s">
        <v>2863</v>
      </c>
    </row>
    <row r="313" spans="84:139" ht="14.4">
      <c r="CF313" s="9">
        <v>2918408</v>
      </c>
      <c r="CG313" s="2">
        <v>290</v>
      </c>
      <c r="CH313" s="2" t="s">
        <v>862</v>
      </c>
      <c r="CI313" s="2" t="s">
        <v>23</v>
      </c>
      <c r="CJ313" s="2" t="s">
        <v>32</v>
      </c>
      <c r="CK313" s="2">
        <v>3</v>
      </c>
      <c r="CL313" s="2" t="s">
        <v>25</v>
      </c>
      <c r="CM313" s="2" t="s">
        <v>859</v>
      </c>
      <c r="CN313" s="2" t="s">
        <v>2546</v>
      </c>
      <c r="CO313" s="2" t="s">
        <v>28</v>
      </c>
      <c r="CP313" s="2">
        <v>5357389</v>
      </c>
      <c r="CQ313" s="2" t="s">
        <v>34</v>
      </c>
      <c r="CR313" s="2">
        <v>3</v>
      </c>
      <c r="CS313" s="2" t="s">
        <v>22</v>
      </c>
      <c r="CT313" s="2">
        <v>24</v>
      </c>
      <c r="CU313" s="2" t="s">
        <v>23</v>
      </c>
      <c r="CV313" s="2" t="s">
        <v>32</v>
      </c>
      <c r="CW313" s="2" t="s">
        <v>25</v>
      </c>
      <c r="CX313" s="2" t="s">
        <v>859</v>
      </c>
      <c r="CY313" s="2" t="s">
        <v>2546</v>
      </c>
      <c r="CZ313" s="2" t="s">
        <v>28</v>
      </c>
      <c r="DA313" s="4">
        <v>9044085048260</v>
      </c>
      <c r="DB313" s="2">
        <v>4408</v>
      </c>
      <c r="DC313" s="2">
        <v>3</v>
      </c>
      <c r="DD313" s="2" t="s">
        <v>22</v>
      </c>
      <c r="DE313" s="2">
        <v>24</v>
      </c>
      <c r="DF313" s="2" t="s">
        <v>23</v>
      </c>
      <c r="DG313" s="2" t="s">
        <v>32</v>
      </c>
      <c r="DH313" s="2" t="s">
        <v>25</v>
      </c>
      <c r="DI313" s="2" t="s">
        <v>859</v>
      </c>
      <c r="DJ313" s="2" t="s">
        <v>2546</v>
      </c>
      <c r="DK313" s="2" t="s">
        <v>28</v>
      </c>
      <c r="DL313" s="2"/>
      <c r="DM313" s="2"/>
      <c r="DN313" s="2"/>
      <c r="DO313" s="2"/>
      <c r="DP313" s="2"/>
      <c r="DQ313" s="2"/>
      <c r="DR313" s="2"/>
      <c r="DS313" s="2"/>
      <c r="DT313" s="2"/>
      <c r="DU313" s="2"/>
      <c r="DV313" s="6" t="s">
        <v>861</v>
      </c>
      <c r="DW313" s="3" t="s">
        <v>22</v>
      </c>
      <c r="DX313" s="2">
        <v>24</v>
      </c>
      <c r="DY313" s="2" t="s">
        <v>23</v>
      </c>
      <c r="DZ313" s="2" t="s">
        <v>32</v>
      </c>
      <c r="EA313" s="2" t="s">
        <v>25</v>
      </c>
      <c r="EB313" s="2" t="s">
        <v>859</v>
      </c>
      <c r="EC313" s="2" t="s">
        <v>27</v>
      </c>
      <c r="ED313" s="2"/>
      <c r="EE313" s="2" t="s">
        <v>2546</v>
      </c>
      <c r="EF313" s="2">
        <v>40</v>
      </c>
      <c r="EG313" s="4">
        <v>3</v>
      </c>
      <c r="EH313" s="2" t="s">
        <v>28</v>
      </c>
      <c r="EI313" s="28" t="s">
        <v>2864</v>
      </c>
    </row>
    <row r="314" spans="84:139" ht="14.4">
      <c r="CF314" s="9">
        <v>2923408</v>
      </c>
      <c r="CG314" s="2">
        <v>290</v>
      </c>
      <c r="CH314" s="2" t="s">
        <v>864</v>
      </c>
      <c r="CI314" s="2" t="s">
        <v>23</v>
      </c>
      <c r="CJ314" s="2" t="s">
        <v>36</v>
      </c>
      <c r="CK314" s="2">
        <v>3</v>
      </c>
      <c r="CL314" s="2" t="s">
        <v>25</v>
      </c>
      <c r="CM314" s="2" t="s">
        <v>859</v>
      </c>
      <c r="CN314" s="2" t="s">
        <v>2546</v>
      </c>
      <c r="CO314" s="2" t="s">
        <v>28</v>
      </c>
      <c r="CP314" s="2">
        <v>5357393</v>
      </c>
      <c r="CQ314" s="2" t="s">
        <v>38</v>
      </c>
      <c r="CR314" s="2">
        <v>3</v>
      </c>
      <c r="CS314" s="2" t="s">
        <v>22</v>
      </c>
      <c r="CT314" s="2">
        <v>24</v>
      </c>
      <c r="CU314" s="2" t="s">
        <v>23</v>
      </c>
      <c r="CV314" s="2" t="s">
        <v>36</v>
      </c>
      <c r="CW314" s="2" t="s">
        <v>25</v>
      </c>
      <c r="CX314" s="2" t="s">
        <v>859</v>
      </c>
      <c r="CY314" s="2" t="s">
        <v>2546</v>
      </c>
      <c r="CZ314" s="2" t="s">
        <v>28</v>
      </c>
      <c r="DA314" s="4"/>
      <c r="DB314" s="2"/>
      <c r="DC314" s="2"/>
      <c r="DD314" s="2"/>
      <c r="DE314" s="2"/>
      <c r="DF314" s="2"/>
      <c r="DG314" s="2"/>
      <c r="DH314" s="2"/>
      <c r="DI314" s="2"/>
      <c r="DJ314" s="2"/>
      <c r="DK314" s="2"/>
      <c r="DL314" s="2"/>
      <c r="DM314" s="2"/>
      <c r="DN314" s="2"/>
      <c r="DO314" s="2"/>
      <c r="DP314" s="2"/>
      <c r="DQ314" s="2"/>
      <c r="DR314" s="2"/>
      <c r="DS314" s="2"/>
      <c r="DT314" s="2"/>
      <c r="DU314" s="2"/>
      <c r="DV314" s="6" t="s">
        <v>863</v>
      </c>
      <c r="DW314" s="3" t="s">
        <v>22</v>
      </c>
      <c r="DX314" s="2">
        <v>24</v>
      </c>
      <c r="DY314" s="2" t="s">
        <v>23</v>
      </c>
      <c r="DZ314" s="2" t="s">
        <v>36</v>
      </c>
      <c r="EA314" s="2" t="s">
        <v>25</v>
      </c>
      <c r="EB314" s="2" t="s">
        <v>859</v>
      </c>
      <c r="EC314" s="2" t="s">
        <v>27</v>
      </c>
      <c r="ED314" s="2"/>
      <c r="EE314" s="2" t="s">
        <v>2546</v>
      </c>
      <c r="EF314" s="2">
        <v>40</v>
      </c>
      <c r="EG314" s="4">
        <v>3</v>
      </c>
      <c r="EH314" s="2" t="s">
        <v>28</v>
      </c>
      <c r="EI314" s="28" t="s">
        <v>2865</v>
      </c>
    </row>
    <row r="315" spans="84:139" ht="14.4">
      <c r="CF315" s="9">
        <v>2908808</v>
      </c>
      <c r="CG315" s="2">
        <v>290</v>
      </c>
      <c r="CH315" s="2" t="s">
        <v>866</v>
      </c>
      <c r="CI315" s="2" t="s">
        <v>40</v>
      </c>
      <c r="CJ315" s="2" t="s">
        <v>41</v>
      </c>
      <c r="CK315" s="2">
        <v>3</v>
      </c>
      <c r="CL315" s="2" t="s">
        <v>25</v>
      </c>
      <c r="CM315" s="2" t="s">
        <v>859</v>
      </c>
      <c r="CN315" s="2" t="s">
        <v>2546</v>
      </c>
      <c r="CO315" s="2" t="s">
        <v>28</v>
      </c>
      <c r="CP315" s="2">
        <v>5357396</v>
      </c>
      <c r="CQ315" s="2" t="s">
        <v>43</v>
      </c>
      <c r="CR315" s="2">
        <v>3</v>
      </c>
      <c r="CS315" s="2" t="s">
        <v>22</v>
      </c>
      <c r="CT315" s="2">
        <v>32</v>
      </c>
      <c r="CU315" s="2" t="s">
        <v>40</v>
      </c>
      <c r="CV315" s="2" t="s">
        <v>41</v>
      </c>
      <c r="CW315" s="2" t="s">
        <v>25</v>
      </c>
      <c r="CX315" s="2" t="s">
        <v>859</v>
      </c>
      <c r="CY315" s="2" t="s">
        <v>2546</v>
      </c>
      <c r="CZ315" s="2" t="s">
        <v>28</v>
      </c>
      <c r="DA315" s="4"/>
      <c r="DB315" s="2"/>
      <c r="DC315" s="2"/>
      <c r="DD315" s="2"/>
      <c r="DE315" s="2"/>
      <c r="DF315" s="2"/>
      <c r="DG315" s="2"/>
      <c r="DH315" s="2"/>
      <c r="DI315" s="2"/>
      <c r="DJ315" s="2"/>
      <c r="DK315" s="2"/>
      <c r="DL315" s="2"/>
      <c r="DM315" s="2"/>
      <c r="DN315" s="2"/>
      <c r="DO315" s="2"/>
      <c r="DP315" s="2"/>
      <c r="DQ315" s="2"/>
      <c r="DR315" s="2"/>
      <c r="DS315" s="2"/>
      <c r="DT315" s="2"/>
      <c r="DU315" s="2"/>
      <c r="DV315" s="6" t="s">
        <v>865</v>
      </c>
      <c r="DW315" s="3" t="s">
        <v>22</v>
      </c>
      <c r="DX315" s="2">
        <v>32</v>
      </c>
      <c r="DY315" s="2" t="s">
        <v>40</v>
      </c>
      <c r="DZ315" s="2" t="s">
        <v>41</v>
      </c>
      <c r="EA315" s="2" t="s">
        <v>25</v>
      </c>
      <c r="EB315" s="2" t="s">
        <v>859</v>
      </c>
      <c r="EC315" s="2" t="s">
        <v>27</v>
      </c>
      <c r="ED315" s="2"/>
      <c r="EE315" s="2" t="s">
        <v>2546</v>
      </c>
      <c r="EF315" s="2">
        <v>40</v>
      </c>
      <c r="EG315" s="4">
        <v>3</v>
      </c>
      <c r="EH315" s="2" t="s">
        <v>28</v>
      </c>
      <c r="EI315" s="28" t="s">
        <v>2866</v>
      </c>
    </row>
    <row r="316" spans="84:139" ht="14.4">
      <c r="CF316" s="9">
        <v>2913808</v>
      </c>
      <c r="CG316" s="2">
        <v>290</v>
      </c>
      <c r="CH316" s="2" t="s">
        <v>868</v>
      </c>
      <c r="CI316" s="2" t="s">
        <v>40</v>
      </c>
      <c r="CJ316" s="2" t="s">
        <v>24</v>
      </c>
      <c r="CK316" s="2">
        <v>3</v>
      </c>
      <c r="CL316" s="2" t="s">
        <v>25</v>
      </c>
      <c r="CM316" s="2" t="s">
        <v>859</v>
      </c>
      <c r="CN316" s="2" t="s">
        <v>2546</v>
      </c>
      <c r="CO316" s="2" t="s">
        <v>28</v>
      </c>
      <c r="CP316" s="2">
        <v>5357400</v>
      </c>
      <c r="CQ316" s="2" t="s">
        <v>46</v>
      </c>
      <c r="CR316" s="2">
        <v>3</v>
      </c>
      <c r="CS316" s="2" t="s">
        <v>22</v>
      </c>
      <c r="CT316" s="2">
        <v>32</v>
      </c>
      <c r="CU316" s="2" t="s">
        <v>40</v>
      </c>
      <c r="CV316" s="2" t="s">
        <v>24</v>
      </c>
      <c r="CW316" s="2" t="s">
        <v>25</v>
      </c>
      <c r="CX316" s="2" t="s">
        <v>859</v>
      </c>
      <c r="CY316" s="2" t="s">
        <v>2546</v>
      </c>
      <c r="CZ316" s="2" t="s">
        <v>28</v>
      </c>
      <c r="DA316" s="4">
        <v>9044103048260</v>
      </c>
      <c r="DB316" s="2">
        <v>4410</v>
      </c>
      <c r="DC316" s="2">
        <v>3</v>
      </c>
      <c r="DD316" s="2" t="s">
        <v>22</v>
      </c>
      <c r="DE316" s="2">
        <v>32</v>
      </c>
      <c r="DF316" s="2" t="s">
        <v>40</v>
      </c>
      <c r="DG316" s="2" t="s">
        <v>24</v>
      </c>
      <c r="DH316" s="2" t="s">
        <v>25</v>
      </c>
      <c r="DI316" s="2" t="s">
        <v>859</v>
      </c>
      <c r="DJ316" s="2" t="s">
        <v>2546</v>
      </c>
      <c r="DK316" s="2" t="s">
        <v>28</v>
      </c>
      <c r="DL316" s="2"/>
      <c r="DM316" s="2"/>
      <c r="DN316" s="2"/>
      <c r="DO316" s="2"/>
      <c r="DP316" s="2"/>
      <c r="DQ316" s="2"/>
      <c r="DR316" s="2"/>
      <c r="DS316" s="2"/>
      <c r="DT316" s="2"/>
      <c r="DU316" s="2"/>
      <c r="DV316" s="2" t="s">
        <v>867</v>
      </c>
      <c r="DW316" s="3" t="s">
        <v>22</v>
      </c>
      <c r="DX316" s="2">
        <v>32</v>
      </c>
      <c r="DY316" s="2" t="s">
        <v>40</v>
      </c>
      <c r="DZ316" s="2" t="s">
        <v>24</v>
      </c>
      <c r="EA316" s="2" t="s">
        <v>25</v>
      </c>
      <c r="EB316" s="2" t="s">
        <v>859</v>
      </c>
      <c r="EC316" s="2" t="s">
        <v>27</v>
      </c>
      <c r="ED316" s="2"/>
      <c r="EE316" s="2" t="s">
        <v>2546</v>
      </c>
      <c r="EF316" s="2">
        <v>40</v>
      </c>
      <c r="EG316" s="4">
        <v>3</v>
      </c>
      <c r="EH316" s="2" t="s">
        <v>28</v>
      </c>
      <c r="EI316" s="28" t="s">
        <v>2867</v>
      </c>
    </row>
    <row r="317" spans="84:139" ht="14.4">
      <c r="CF317" s="9">
        <v>2918808</v>
      </c>
      <c r="CG317" s="2">
        <v>290</v>
      </c>
      <c r="CH317" s="2" t="s">
        <v>870</v>
      </c>
      <c r="CI317" s="2" t="s">
        <v>40</v>
      </c>
      <c r="CJ317" s="2" t="s">
        <v>32</v>
      </c>
      <c r="CK317" s="2">
        <v>3</v>
      </c>
      <c r="CL317" s="2" t="s">
        <v>25</v>
      </c>
      <c r="CM317" s="2" t="s">
        <v>859</v>
      </c>
      <c r="CN317" s="2" t="s">
        <v>2546</v>
      </c>
      <c r="CO317" s="2" t="s">
        <v>28</v>
      </c>
      <c r="CP317" s="2">
        <v>5357404</v>
      </c>
      <c r="CQ317" s="2" t="s">
        <v>49</v>
      </c>
      <c r="CR317" s="2">
        <v>3</v>
      </c>
      <c r="CS317" s="2" t="s">
        <v>22</v>
      </c>
      <c r="CT317" s="2">
        <v>32</v>
      </c>
      <c r="CU317" s="2" t="s">
        <v>40</v>
      </c>
      <c r="CV317" s="2" t="s">
        <v>32</v>
      </c>
      <c r="CW317" s="2" t="s">
        <v>25</v>
      </c>
      <c r="CX317" s="2" t="s">
        <v>859</v>
      </c>
      <c r="CY317" s="2" t="s">
        <v>2546</v>
      </c>
      <c r="CZ317" s="2" t="s">
        <v>28</v>
      </c>
      <c r="DA317" s="4">
        <v>9044105048260</v>
      </c>
      <c r="DB317" s="2">
        <v>4410</v>
      </c>
      <c r="DC317" s="2">
        <v>3</v>
      </c>
      <c r="DD317" s="2" t="s">
        <v>22</v>
      </c>
      <c r="DE317" s="2">
        <v>32</v>
      </c>
      <c r="DF317" s="2" t="s">
        <v>40</v>
      </c>
      <c r="DG317" s="2" t="s">
        <v>32</v>
      </c>
      <c r="DH317" s="2" t="s">
        <v>25</v>
      </c>
      <c r="DI317" s="2" t="s">
        <v>859</v>
      </c>
      <c r="DJ317" s="2" t="s">
        <v>2546</v>
      </c>
      <c r="DK317" s="2" t="s">
        <v>28</v>
      </c>
      <c r="DL317" s="2"/>
      <c r="DM317" s="2"/>
      <c r="DN317" s="2"/>
      <c r="DO317" s="2"/>
      <c r="DP317" s="2"/>
      <c r="DQ317" s="2"/>
      <c r="DR317" s="2"/>
      <c r="DS317" s="2"/>
      <c r="DT317" s="2"/>
      <c r="DU317" s="2"/>
      <c r="DV317" s="6" t="s">
        <v>869</v>
      </c>
      <c r="DW317" s="3" t="s">
        <v>22</v>
      </c>
      <c r="DX317" s="2">
        <v>32</v>
      </c>
      <c r="DY317" s="2" t="s">
        <v>40</v>
      </c>
      <c r="DZ317" s="2" t="s">
        <v>32</v>
      </c>
      <c r="EA317" s="2" t="s">
        <v>25</v>
      </c>
      <c r="EB317" s="2" t="s">
        <v>859</v>
      </c>
      <c r="EC317" s="2" t="s">
        <v>27</v>
      </c>
      <c r="ED317" s="2"/>
      <c r="EE317" s="2" t="s">
        <v>2546</v>
      </c>
      <c r="EF317" s="2">
        <v>40</v>
      </c>
      <c r="EG317" s="4">
        <v>3</v>
      </c>
      <c r="EH317" s="2" t="s">
        <v>28</v>
      </c>
      <c r="EI317" s="28" t="s">
        <v>2868</v>
      </c>
    </row>
    <row r="318" spans="84:139" ht="14.4">
      <c r="CF318" s="9">
        <v>2919008</v>
      </c>
      <c r="CG318" s="2">
        <v>290</v>
      </c>
      <c r="CH318" s="2" t="s">
        <v>872</v>
      </c>
      <c r="CI318" s="2" t="s">
        <v>40</v>
      </c>
      <c r="CJ318" s="2" t="s">
        <v>51</v>
      </c>
      <c r="CK318" s="2">
        <v>3</v>
      </c>
      <c r="CL318" s="2" t="s">
        <v>25</v>
      </c>
      <c r="CM318" s="2" t="s">
        <v>859</v>
      </c>
      <c r="CN318" s="2" t="s">
        <v>2546</v>
      </c>
      <c r="CO318" s="2" t="s">
        <v>28</v>
      </c>
      <c r="CP318" s="2">
        <v>5357408</v>
      </c>
      <c r="CQ318" s="2" t="s">
        <v>53</v>
      </c>
      <c r="CR318" s="2">
        <v>3</v>
      </c>
      <c r="CS318" s="2" t="s">
        <v>22</v>
      </c>
      <c r="CT318" s="2">
        <v>32</v>
      </c>
      <c r="CU318" s="2" t="s">
        <v>40</v>
      </c>
      <c r="CV318" s="2" t="s">
        <v>51</v>
      </c>
      <c r="CW318" s="2" t="s">
        <v>25</v>
      </c>
      <c r="CX318" s="2" t="s">
        <v>859</v>
      </c>
      <c r="CY318" s="2" t="s">
        <v>2546</v>
      </c>
      <c r="CZ318" s="2" t="s">
        <v>28</v>
      </c>
      <c r="DA318" s="4"/>
      <c r="DB318" s="2"/>
      <c r="DC318" s="2"/>
      <c r="DD318" s="2"/>
      <c r="DE318" s="2"/>
      <c r="DF318" s="2"/>
      <c r="DG318" s="2"/>
      <c r="DH318" s="2"/>
      <c r="DI318" s="2"/>
      <c r="DJ318" s="2"/>
      <c r="DK318" s="2"/>
      <c r="DL318" s="2"/>
      <c r="DM318" s="2"/>
      <c r="DN318" s="2"/>
      <c r="DO318" s="2"/>
      <c r="DP318" s="2"/>
      <c r="DQ318" s="2"/>
      <c r="DR318" s="2"/>
      <c r="DS318" s="2"/>
      <c r="DT318" s="2"/>
      <c r="DU318" s="2"/>
      <c r="DV318" s="6" t="s">
        <v>871</v>
      </c>
      <c r="DW318" s="3" t="s">
        <v>22</v>
      </c>
      <c r="DX318" s="2">
        <v>32</v>
      </c>
      <c r="DY318" s="2" t="s">
        <v>40</v>
      </c>
      <c r="DZ318" s="2" t="s">
        <v>51</v>
      </c>
      <c r="EA318" s="2" t="s">
        <v>25</v>
      </c>
      <c r="EB318" s="2" t="s">
        <v>859</v>
      </c>
      <c r="EC318" s="2" t="s">
        <v>27</v>
      </c>
      <c r="ED318" s="2"/>
      <c r="EE318" s="2" t="s">
        <v>2546</v>
      </c>
      <c r="EF318" s="2">
        <v>40</v>
      </c>
      <c r="EG318" s="4">
        <v>3</v>
      </c>
      <c r="EH318" s="2" t="s">
        <v>28</v>
      </c>
      <c r="EI318" s="28" t="s">
        <v>2869</v>
      </c>
    </row>
    <row r="319" spans="84:139" ht="14.4">
      <c r="CF319" s="9">
        <v>2919108</v>
      </c>
      <c r="CG319" s="2">
        <v>290</v>
      </c>
      <c r="CH319" s="2" t="s">
        <v>874</v>
      </c>
      <c r="CI319" s="2" t="s">
        <v>40</v>
      </c>
      <c r="CJ319" s="2" t="s">
        <v>36</v>
      </c>
      <c r="CK319" s="2">
        <v>3</v>
      </c>
      <c r="CL319" s="2" t="s">
        <v>25</v>
      </c>
      <c r="CM319" s="2" t="s">
        <v>859</v>
      </c>
      <c r="CN319" s="2" t="s">
        <v>2546</v>
      </c>
      <c r="CO319" s="2" t="s">
        <v>28</v>
      </c>
      <c r="CP319" s="2">
        <v>5357431</v>
      </c>
      <c r="CQ319" s="2" t="s">
        <v>56</v>
      </c>
      <c r="CR319" s="2">
        <v>3</v>
      </c>
      <c r="CS319" s="2" t="s">
        <v>22</v>
      </c>
      <c r="CT319" s="2">
        <v>32</v>
      </c>
      <c r="CU319" s="2" t="s">
        <v>40</v>
      </c>
      <c r="CV319" s="2" t="s">
        <v>36</v>
      </c>
      <c r="CW319" s="2" t="s">
        <v>25</v>
      </c>
      <c r="CX319" s="2" t="s">
        <v>859</v>
      </c>
      <c r="CY319" s="2" t="s">
        <v>2546</v>
      </c>
      <c r="CZ319" s="2" t="s">
        <v>28</v>
      </c>
      <c r="DA319" s="4"/>
      <c r="DB319" s="2"/>
      <c r="DC319" s="2"/>
      <c r="DD319" s="2"/>
      <c r="DE319" s="2"/>
      <c r="DF319" s="2"/>
      <c r="DG319" s="2"/>
      <c r="DH319" s="2"/>
      <c r="DI319" s="2"/>
      <c r="DJ319" s="2"/>
      <c r="DK319" s="2"/>
      <c r="DL319" s="2"/>
      <c r="DM319" s="2"/>
      <c r="DN319" s="2"/>
      <c r="DO319" s="2"/>
      <c r="DP319" s="2"/>
      <c r="DQ319" s="2"/>
      <c r="DR319" s="2"/>
      <c r="DS319" s="2"/>
      <c r="DT319" s="2"/>
      <c r="DU319" s="2"/>
      <c r="DV319" s="6" t="s">
        <v>873</v>
      </c>
      <c r="DW319" s="3" t="s">
        <v>22</v>
      </c>
      <c r="DX319" s="2">
        <v>32</v>
      </c>
      <c r="DY319" s="2" t="s">
        <v>40</v>
      </c>
      <c r="DZ319" s="2" t="s">
        <v>36</v>
      </c>
      <c r="EA319" s="2" t="s">
        <v>25</v>
      </c>
      <c r="EB319" s="2" t="s">
        <v>859</v>
      </c>
      <c r="EC319" s="2" t="s">
        <v>27</v>
      </c>
      <c r="ED319" s="2"/>
      <c r="EE319" s="2" t="s">
        <v>2546</v>
      </c>
      <c r="EF319" s="2">
        <v>40</v>
      </c>
      <c r="EG319" s="4">
        <v>3</v>
      </c>
      <c r="EH319" s="2" t="s">
        <v>28</v>
      </c>
      <c r="EI319" s="28" t="s">
        <v>2870</v>
      </c>
    </row>
    <row r="320" spans="84:139" ht="14.4">
      <c r="CF320" s="9">
        <v>2923608</v>
      </c>
      <c r="CG320" s="2">
        <v>290</v>
      </c>
      <c r="CH320" s="2" t="s">
        <v>876</v>
      </c>
      <c r="CI320" s="2" t="s">
        <v>59</v>
      </c>
      <c r="CJ320" s="2" t="s">
        <v>24</v>
      </c>
      <c r="CK320" s="2">
        <v>3</v>
      </c>
      <c r="CL320" s="2" t="s">
        <v>25</v>
      </c>
      <c r="CM320" s="2" t="s">
        <v>859</v>
      </c>
      <c r="CN320" s="2" t="s">
        <v>2546</v>
      </c>
      <c r="CO320" s="2" t="s">
        <v>28</v>
      </c>
      <c r="CP320" s="2">
        <v>5364106</v>
      </c>
      <c r="CQ320" s="2" t="s">
        <v>61</v>
      </c>
      <c r="CR320" s="2">
        <v>3</v>
      </c>
      <c r="CS320" s="2" t="s">
        <v>58</v>
      </c>
      <c r="CT320" s="2">
        <v>24</v>
      </c>
      <c r="CU320" s="2" t="s">
        <v>59</v>
      </c>
      <c r="CV320" s="2" t="s">
        <v>24</v>
      </c>
      <c r="CW320" s="2" t="s">
        <v>25</v>
      </c>
      <c r="CX320" s="2" t="s">
        <v>859</v>
      </c>
      <c r="CY320" s="2" t="s">
        <v>2546</v>
      </c>
      <c r="CZ320" s="2" t="s">
        <v>28</v>
      </c>
      <c r="DA320" s="4">
        <v>9044083054860</v>
      </c>
      <c r="DB320" s="2">
        <v>4408</v>
      </c>
      <c r="DC320" s="2">
        <v>3</v>
      </c>
      <c r="DD320" s="2" t="s">
        <v>58</v>
      </c>
      <c r="DE320" s="2">
        <v>24</v>
      </c>
      <c r="DF320" s="2" t="s">
        <v>59</v>
      </c>
      <c r="DG320" s="2" t="s">
        <v>24</v>
      </c>
      <c r="DH320" s="2" t="s">
        <v>25</v>
      </c>
      <c r="DI320" s="2" t="s">
        <v>859</v>
      </c>
      <c r="DJ320" s="2" t="s">
        <v>2546</v>
      </c>
      <c r="DK320" s="2" t="s">
        <v>28</v>
      </c>
      <c r="DL320" s="2"/>
      <c r="DM320" s="2"/>
      <c r="DN320" s="2"/>
      <c r="DO320" s="2"/>
      <c r="DP320" s="2"/>
      <c r="DQ320" s="2"/>
      <c r="DR320" s="2"/>
      <c r="DS320" s="2"/>
      <c r="DT320" s="2"/>
      <c r="DU320" s="2"/>
      <c r="DV320" s="2" t="s">
        <v>875</v>
      </c>
      <c r="DW320" s="3" t="s">
        <v>58</v>
      </c>
      <c r="DX320" s="2">
        <v>24</v>
      </c>
      <c r="DY320" s="2" t="s">
        <v>59</v>
      </c>
      <c r="DZ320" s="2" t="s">
        <v>24</v>
      </c>
      <c r="EA320" s="2" t="s">
        <v>25</v>
      </c>
      <c r="EB320" s="2" t="s">
        <v>859</v>
      </c>
      <c r="EC320" s="2" t="s">
        <v>27</v>
      </c>
      <c r="ED320" s="2"/>
      <c r="EE320" s="2" t="s">
        <v>2546</v>
      </c>
      <c r="EF320" s="2">
        <v>40</v>
      </c>
      <c r="EG320" s="4">
        <v>3</v>
      </c>
      <c r="EH320" s="2" t="s">
        <v>28</v>
      </c>
      <c r="EI320" s="28" t="s">
        <v>2871</v>
      </c>
    </row>
    <row r="321" spans="84:139" ht="14.4">
      <c r="CF321" s="9">
        <v>2923808</v>
      </c>
      <c r="CG321" s="2">
        <v>290</v>
      </c>
      <c r="CH321" s="2" t="s">
        <v>878</v>
      </c>
      <c r="CI321" s="2" t="s">
        <v>63</v>
      </c>
      <c r="CJ321" s="2" t="s">
        <v>24</v>
      </c>
      <c r="CK321" s="2">
        <v>3</v>
      </c>
      <c r="CL321" s="2" t="s">
        <v>25</v>
      </c>
      <c r="CM321" s="2" t="s">
        <v>859</v>
      </c>
      <c r="CN321" s="2" t="s">
        <v>2546</v>
      </c>
      <c r="CO321" s="2" t="s">
        <v>28</v>
      </c>
      <c r="CP321" s="2">
        <v>5364109</v>
      </c>
      <c r="CQ321" s="2" t="s">
        <v>65</v>
      </c>
      <c r="CR321" s="2">
        <v>3</v>
      </c>
      <c r="CS321" s="2" t="s">
        <v>58</v>
      </c>
      <c r="CT321" s="2">
        <v>28</v>
      </c>
      <c r="CU321" s="2" t="s">
        <v>63</v>
      </c>
      <c r="CV321" s="2" t="s">
        <v>24</v>
      </c>
      <c r="CW321" s="2" t="s">
        <v>25</v>
      </c>
      <c r="CX321" s="2" t="s">
        <v>859</v>
      </c>
      <c r="CY321" s="2" t="s">
        <v>2546</v>
      </c>
      <c r="CZ321" s="2" t="s">
        <v>28</v>
      </c>
      <c r="DA321" s="4">
        <v>9044103054860</v>
      </c>
      <c r="DB321" s="2">
        <v>4410</v>
      </c>
      <c r="DC321" s="2">
        <v>3</v>
      </c>
      <c r="DD321" s="2" t="s">
        <v>58</v>
      </c>
      <c r="DE321" s="2">
        <v>28</v>
      </c>
      <c r="DF321" s="2" t="s">
        <v>63</v>
      </c>
      <c r="DG321" s="2" t="s">
        <v>24</v>
      </c>
      <c r="DH321" s="2" t="s">
        <v>25</v>
      </c>
      <c r="DI321" s="2" t="s">
        <v>859</v>
      </c>
      <c r="DJ321" s="2" t="s">
        <v>2546</v>
      </c>
      <c r="DK321" s="2" t="s">
        <v>28</v>
      </c>
      <c r="DL321" s="2"/>
      <c r="DM321" s="2"/>
      <c r="DN321" s="2"/>
      <c r="DO321" s="2"/>
      <c r="DP321" s="2"/>
      <c r="DQ321" s="2"/>
      <c r="DR321" s="2"/>
      <c r="DS321" s="2"/>
      <c r="DT321" s="2"/>
      <c r="DU321" s="2"/>
      <c r="DV321" s="2" t="s">
        <v>877</v>
      </c>
      <c r="DW321" s="3" t="s">
        <v>58</v>
      </c>
      <c r="DX321" s="2">
        <v>28</v>
      </c>
      <c r="DY321" s="2" t="s">
        <v>63</v>
      </c>
      <c r="DZ321" s="2" t="s">
        <v>24</v>
      </c>
      <c r="EA321" s="2" t="s">
        <v>25</v>
      </c>
      <c r="EB321" s="2" t="s">
        <v>859</v>
      </c>
      <c r="EC321" s="2" t="s">
        <v>27</v>
      </c>
      <c r="ED321" s="2"/>
      <c r="EE321" s="2" t="s">
        <v>2546</v>
      </c>
      <c r="EF321" s="2">
        <v>40</v>
      </c>
      <c r="EG321" s="4">
        <v>3</v>
      </c>
      <c r="EH321" s="2" t="s">
        <v>28</v>
      </c>
      <c r="EI321" s="28" t="s">
        <v>2872</v>
      </c>
    </row>
    <row r="322" spans="84:139" ht="14.4">
      <c r="CF322" s="9">
        <v>2905608</v>
      </c>
      <c r="CG322" s="2">
        <v>290</v>
      </c>
      <c r="CH322" s="2" t="s">
        <v>880</v>
      </c>
      <c r="CI322" s="2" t="s">
        <v>68</v>
      </c>
      <c r="CJ322" s="2" t="s">
        <v>41</v>
      </c>
      <c r="CK322" s="2">
        <v>2</v>
      </c>
      <c r="CL322" s="2" t="s">
        <v>25</v>
      </c>
      <c r="CM322" s="2" t="s">
        <v>859</v>
      </c>
      <c r="CN322" s="2" t="s">
        <v>2546</v>
      </c>
      <c r="CO322" s="2" t="s">
        <v>28</v>
      </c>
      <c r="CP322" s="2">
        <v>5356669</v>
      </c>
      <c r="CQ322" s="2" t="s">
        <v>70</v>
      </c>
      <c r="CR322" s="2">
        <v>2</v>
      </c>
      <c r="CS322" s="2" t="s">
        <v>67</v>
      </c>
      <c r="CT322" s="2">
        <v>56</v>
      </c>
      <c r="CU322" s="2" t="s">
        <v>68</v>
      </c>
      <c r="CV322" s="2" t="s">
        <v>41</v>
      </c>
      <c r="CW322" s="2" t="s">
        <v>25</v>
      </c>
      <c r="CX322" s="2" t="s">
        <v>859</v>
      </c>
      <c r="CY322" s="2" t="s">
        <v>2546</v>
      </c>
      <c r="CZ322" s="2" t="s">
        <v>28</v>
      </c>
      <c r="DA322" s="4">
        <v>9044082021840</v>
      </c>
      <c r="DB322" s="2">
        <v>4408</v>
      </c>
      <c r="DC322" s="2">
        <v>2</v>
      </c>
      <c r="DD322" s="2" t="s">
        <v>67</v>
      </c>
      <c r="DE322" s="2">
        <v>56</v>
      </c>
      <c r="DF322" s="2" t="s">
        <v>68</v>
      </c>
      <c r="DG322" s="2" t="s">
        <v>41</v>
      </c>
      <c r="DH322" s="2" t="s">
        <v>25</v>
      </c>
      <c r="DI322" s="2" t="s">
        <v>859</v>
      </c>
      <c r="DJ322" s="2" t="s">
        <v>2546</v>
      </c>
      <c r="DK322" s="2" t="s">
        <v>28</v>
      </c>
      <c r="DL322" s="2"/>
      <c r="DM322" s="2"/>
      <c r="DN322" s="2"/>
      <c r="DO322" s="2"/>
      <c r="DP322" s="2"/>
      <c r="DQ322" s="2"/>
      <c r="DR322" s="2"/>
      <c r="DS322" s="2"/>
      <c r="DT322" s="2"/>
      <c r="DU322" s="2"/>
      <c r="DV322" s="6" t="s">
        <v>879</v>
      </c>
      <c r="DW322" s="3" t="s">
        <v>67</v>
      </c>
      <c r="DX322" s="2">
        <v>56</v>
      </c>
      <c r="DY322" s="2" t="s">
        <v>68</v>
      </c>
      <c r="DZ322" s="2" t="s">
        <v>41</v>
      </c>
      <c r="EA322" s="2" t="s">
        <v>25</v>
      </c>
      <c r="EB322" s="2" t="s">
        <v>859</v>
      </c>
      <c r="EC322" s="2" t="s">
        <v>27</v>
      </c>
      <c r="ED322" s="2"/>
      <c r="EE322" s="2" t="s">
        <v>2546</v>
      </c>
      <c r="EF322" s="2">
        <v>40</v>
      </c>
      <c r="EG322" s="4">
        <v>2</v>
      </c>
      <c r="EH322" s="2" t="s">
        <v>28</v>
      </c>
      <c r="EI322" s="28" t="s">
        <v>2873</v>
      </c>
    </row>
    <row r="323" spans="84:139" ht="14.4">
      <c r="CF323" s="9">
        <v>2906008</v>
      </c>
      <c r="CG323" s="2">
        <v>290</v>
      </c>
      <c r="CH323" s="2" t="s">
        <v>882</v>
      </c>
      <c r="CI323" s="2" t="s">
        <v>73</v>
      </c>
      <c r="CJ323" s="2" t="s">
        <v>41</v>
      </c>
      <c r="CK323" s="2">
        <v>2</v>
      </c>
      <c r="CL323" s="2" t="s">
        <v>25</v>
      </c>
      <c r="CM323" s="2" t="s">
        <v>859</v>
      </c>
      <c r="CN323" s="2" t="s">
        <v>2546</v>
      </c>
      <c r="CO323" s="2" t="s">
        <v>28</v>
      </c>
      <c r="CP323" s="2">
        <v>5356732</v>
      </c>
      <c r="CQ323" s="2" t="s">
        <v>75</v>
      </c>
      <c r="CR323" s="2">
        <v>2</v>
      </c>
      <c r="CS323" s="2" t="s">
        <v>72</v>
      </c>
      <c r="CT323" s="2">
        <v>48</v>
      </c>
      <c r="CU323" s="2" t="s">
        <v>73</v>
      </c>
      <c r="CV323" s="2" t="s">
        <v>41</v>
      </c>
      <c r="CW323" s="2" t="s">
        <v>25</v>
      </c>
      <c r="CX323" s="2" t="s">
        <v>859</v>
      </c>
      <c r="CY323" s="2" t="s">
        <v>2546</v>
      </c>
      <c r="CZ323" s="2" t="s">
        <v>28</v>
      </c>
      <c r="DA323" s="4">
        <v>9044082025150</v>
      </c>
      <c r="DB323" s="2">
        <v>4408</v>
      </c>
      <c r="DC323" s="2">
        <v>2</v>
      </c>
      <c r="DD323" s="2" t="s">
        <v>72</v>
      </c>
      <c r="DE323" s="2">
        <v>48</v>
      </c>
      <c r="DF323" s="2" t="s">
        <v>73</v>
      </c>
      <c r="DG323" s="2" t="s">
        <v>41</v>
      </c>
      <c r="DH323" s="2" t="s">
        <v>25</v>
      </c>
      <c r="DI323" s="2" t="s">
        <v>859</v>
      </c>
      <c r="DJ323" s="2" t="s">
        <v>2546</v>
      </c>
      <c r="DK323" s="2" t="s">
        <v>28</v>
      </c>
      <c r="DL323" s="2"/>
      <c r="DM323" s="2"/>
      <c r="DN323" s="2"/>
      <c r="DO323" s="2"/>
      <c r="DP323" s="2"/>
      <c r="DQ323" s="2"/>
      <c r="DR323" s="2"/>
      <c r="DS323" s="2"/>
      <c r="DT323" s="2"/>
      <c r="DU323" s="2"/>
      <c r="DV323" s="6" t="s">
        <v>881</v>
      </c>
      <c r="DW323" s="3" t="s">
        <v>72</v>
      </c>
      <c r="DX323" s="2">
        <v>48</v>
      </c>
      <c r="DY323" s="2" t="s">
        <v>73</v>
      </c>
      <c r="DZ323" s="2" t="s">
        <v>41</v>
      </c>
      <c r="EA323" s="2" t="s">
        <v>25</v>
      </c>
      <c r="EB323" s="2" t="s">
        <v>859</v>
      </c>
      <c r="EC323" s="2" t="s">
        <v>27</v>
      </c>
      <c r="ED323" s="2"/>
      <c r="EE323" s="2" t="s">
        <v>2546</v>
      </c>
      <c r="EF323" s="2">
        <v>40</v>
      </c>
      <c r="EG323" s="4">
        <v>2</v>
      </c>
      <c r="EH323" s="2" t="s">
        <v>28</v>
      </c>
      <c r="EI323" s="28" t="s">
        <v>2874</v>
      </c>
    </row>
    <row r="324" spans="84:139" ht="14.4">
      <c r="CF324" s="9">
        <v>2906408</v>
      </c>
      <c r="CG324" s="2">
        <v>290</v>
      </c>
      <c r="CH324" s="2" t="s">
        <v>884</v>
      </c>
      <c r="CI324" s="2" t="s">
        <v>78</v>
      </c>
      <c r="CJ324" s="2" t="s">
        <v>41</v>
      </c>
      <c r="CK324" s="2">
        <v>3</v>
      </c>
      <c r="CL324" s="2" t="s">
        <v>25</v>
      </c>
      <c r="CM324" s="2" t="s">
        <v>859</v>
      </c>
      <c r="CN324" s="2" t="s">
        <v>2546</v>
      </c>
      <c r="CO324" s="2" t="s">
        <v>28</v>
      </c>
      <c r="CP324" s="2">
        <v>5356736</v>
      </c>
      <c r="CQ324" s="2" t="s">
        <v>80</v>
      </c>
      <c r="CR324" s="2">
        <v>2</v>
      </c>
      <c r="CS324" s="2" t="s">
        <v>77</v>
      </c>
      <c r="CT324" s="2">
        <v>40</v>
      </c>
      <c r="CU324" s="2" t="s">
        <v>78</v>
      </c>
      <c r="CV324" s="2" t="s">
        <v>41</v>
      </c>
      <c r="CW324" s="2" t="s">
        <v>25</v>
      </c>
      <c r="CX324" s="2" t="s">
        <v>859</v>
      </c>
      <c r="CY324" s="2" t="s">
        <v>2546</v>
      </c>
      <c r="CZ324" s="2" t="s">
        <v>28</v>
      </c>
      <c r="DA324" s="4">
        <v>9044082028450</v>
      </c>
      <c r="DB324" s="2">
        <v>4408</v>
      </c>
      <c r="DC324" s="2">
        <v>2</v>
      </c>
      <c r="DD324" s="2" t="s">
        <v>77</v>
      </c>
      <c r="DE324" s="2">
        <v>40</v>
      </c>
      <c r="DF324" s="2" t="s">
        <v>78</v>
      </c>
      <c r="DG324" s="2" t="s">
        <v>41</v>
      </c>
      <c r="DH324" s="2" t="s">
        <v>25</v>
      </c>
      <c r="DI324" s="2" t="s">
        <v>859</v>
      </c>
      <c r="DJ324" s="2" t="s">
        <v>2546</v>
      </c>
      <c r="DK324" s="2" t="s">
        <v>28</v>
      </c>
      <c r="DL324" s="2"/>
      <c r="DM324" s="2"/>
      <c r="DN324" s="2"/>
      <c r="DO324" s="2"/>
      <c r="DP324" s="2"/>
      <c r="DQ324" s="2"/>
      <c r="DR324" s="2"/>
      <c r="DS324" s="2"/>
      <c r="DT324" s="2"/>
      <c r="DU324" s="2"/>
      <c r="DV324" s="2" t="s">
        <v>883</v>
      </c>
      <c r="DW324" s="3" t="s">
        <v>77</v>
      </c>
      <c r="DX324" s="2">
        <v>40</v>
      </c>
      <c r="DY324" s="2" t="s">
        <v>78</v>
      </c>
      <c r="DZ324" s="2" t="s">
        <v>41</v>
      </c>
      <c r="EA324" s="2" t="s">
        <v>25</v>
      </c>
      <c r="EB324" s="2" t="s">
        <v>859</v>
      </c>
      <c r="EC324" s="2" t="s">
        <v>27</v>
      </c>
      <c r="ED324" s="2"/>
      <c r="EE324" s="2" t="s">
        <v>2546</v>
      </c>
      <c r="EF324" s="2">
        <v>40</v>
      </c>
      <c r="EG324" s="4">
        <v>2</v>
      </c>
      <c r="EH324" s="2" t="s">
        <v>28</v>
      </c>
      <c r="EI324" s="28" t="s">
        <v>2875</v>
      </c>
    </row>
    <row r="325" spans="84:139" ht="14.4">
      <c r="CF325" s="9">
        <v>2911408</v>
      </c>
      <c r="CG325" s="2">
        <v>290</v>
      </c>
      <c r="CH325" s="2" t="s">
        <v>886</v>
      </c>
      <c r="CI325" s="2" t="s">
        <v>78</v>
      </c>
      <c r="CJ325" s="2" t="s">
        <v>24</v>
      </c>
      <c r="CK325" s="2">
        <v>3</v>
      </c>
      <c r="CL325" s="2" t="s">
        <v>25</v>
      </c>
      <c r="CM325" s="2" t="s">
        <v>859</v>
      </c>
      <c r="CN325" s="2" t="s">
        <v>2546</v>
      </c>
      <c r="CO325" s="2" t="s">
        <v>28</v>
      </c>
      <c r="CP325" s="2">
        <v>5356739</v>
      </c>
      <c r="CQ325" s="2" t="s">
        <v>83</v>
      </c>
      <c r="CR325" s="2">
        <v>2</v>
      </c>
      <c r="CS325" s="2" t="s">
        <v>77</v>
      </c>
      <c r="CT325" s="2">
        <v>40</v>
      </c>
      <c r="CU325" s="2" t="s">
        <v>78</v>
      </c>
      <c r="CV325" s="2" t="s">
        <v>24</v>
      </c>
      <c r="CW325" s="2" t="s">
        <v>25</v>
      </c>
      <c r="CX325" s="2" t="s">
        <v>859</v>
      </c>
      <c r="CY325" s="2" t="s">
        <v>2546</v>
      </c>
      <c r="CZ325" s="2" t="s">
        <v>28</v>
      </c>
      <c r="DA325" s="4">
        <v>9044083028450</v>
      </c>
      <c r="DB325" s="2">
        <v>4408</v>
      </c>
      <c r="DC325" s="2">
        <v>2</v>
      </c>
      <c r="DD325" s="2" t="s">
        <v>77</v>
      </c>
      <c r="DE325" s="2">
        <v>40</v>
      </c>
      <c r="DF325" s="2" t="s">
        <v>78</v>
      </c>
      <c r="DG325" s="2" t="s">
        <v>24</v>
      </c>
      <c r="DH325" s="2" t="s">
        <v>25</v>
      </c>
      <c r="DI325" s="2" t="s">
        <v>859</v>
      </c>
      <c r="DJ325" s="2" t="s">
        <v>2546</v>
      </c>
      <c r="DK325" s="2" t="s">
        <v>28</v>
      </c>
      <c r="DL325" s="2"/>
      <c r="DM325" s="2"/>
      <c r="DN325" s="2"/>
      <c r="DO325" s="2"/>
      <c r="DP325" s="2"/>
      <c r="DQ325" s="2"/>
      <c r="DR325" s="2"/>
      <c r="DS325" s="2"/>
      <c r="DT325" s="2"/>
      <c r="DU325" s="2"/>
      <c r="DV325" s="6" t="s">
        <v>885</v>
      </c>
      <c r="DW325" s="3" t="s">
        <v>77</v>
      </c>
      <c r="DX325" s="2">
        <v>40</v>
      </c>
      <c r="DY325" s="2" t="s">
        <v>78</v>
      </c>
      <c r="DZ325" s="2" t="s">
        <v>24</v>
      </c>
      <c r="EA325" s="2" t="s">
        <v>25</v>
      </c>
      <c r="EB325" s="2" t="s">
        <v>859</v>
      </c>
      <c r="EC325" s="2" t="s">
        <v>27</v>
      </c>
      <c r="ED325" s="2"/>
      <c r="EE325" s="2" t="s">
        <v>2546</v>
      </c>
      <c r="EF325" s="2">
        <v>40</v>
      </c>
      <c r="EG325" s="4">
        <v>2</v>
      </c>
      <c r="EH325" s="2" t="s">
        <v>28</v>
      </c>
      <c r="EI325" s="28" t="s">
        <v>2876</v>
      </c>
    </row>
    <row r="326" spans="84:139" ht="14.4">
      <c r="CF326" s="9">
        <v>2916508</v>
      </c>
      <c r="CG326" s="2">
        <v>290</v>
      </c>
      <c r="CH326" s="2" t="s">
        <v>888</v>
      </c>
      <c r="CI326" s="2" t="s">
        <v>78</v>
      </c>
      <c r="CJ326" s="2" t="s">
        <v>85</v>
      </c>
      <c r="CK326" s="2">
        <v>3</v>
      </c>
      <c r="CL326" s="2" t="s">
        <v>25</v>
      </c>
      <c r="CM326" s="2" t="s">
        <v>859</v>
      </c>
      <c r="CN326" s="2" t="s">
        <v>2546</v>
      </c>
      <c r="CO326" s="2" t="s">
        <v>28</v>
      </c>
      <c r="CP326" s="2">
        <v>5356742</v>
      </c>
      <c r="CQ326" s="2" t="s">
        <v>87</v>
      </c>
      <c r="CR326" s="2">
        <v>2</v>
      </c>
      <c r="CS326" s="2" t="s">
        <v>77</v>
      </c>
      <c r="CT326" s="2">
        <v>40</v>
      </c>
      <c r="CU326" s="2" t="s">
        <v>78</v>
      </c>
      <c r="CV326" s="2" t="s">
        <v>85</v>
      </c>
      <c r="CW326" s="2" t="s">
        <v>25</v>
      </c>
      <c r="CX326" s="2" t="s">
        <v>859</v>
      </c>
      <c r="CY326" s="2" t="s">
        <v>2546</v>
      </c>
      <c r="CZ326" s="2" t="s">
        <v>28</v>
      </c>
      <c r="DA326" s="4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6" t="s">
        <v>887</v>
      </c>
      <c r="DW326" s="3" t="s">
        <v>77</v>
      </c>
      <c r="DX326" s="2">
        <v>40</v>
      </c>
      <c r="DY326" s="2" t="s">
        <v>78</v>
      </c>
      <c r="DZ326" s="2" t="s">
        <v>85</v>
      </c>
      <c r="EA326" s="2" t="s">
        <v>25</v>
      </c>
      <c r="EB326" s="2" t="s">
        <v>859</v>
      </c>
      <c r="EC326" s="2" t="s">
        <v>27</v>
      </c>
      <c r="ED326" s="2"/>
      <c r="EE326" s="2" t="s">
        <v>2546</v>
      </c>
      <c r="EF326" s="2">
        <v>40</v>
      </c>
      <c r="EG326" s="4">
        <v>2</v>
      </c>
      <c r="EH326" s="2" t="s">
        <v>28</v>
      </c>
      <c r="EI326" s="28" t="s">
        <v>2877</v>
      </c>
    </row>
    <row r="327" spans="84:139" ht="14.4">
      <c r="CF327" s="9">
        <v>2916608</v>
      </c>
      <c r="CG327" s="2">
        <v>290</v>
      </c>
      <c r="CH327" s="2" t="s">
        <v>890</v>
      </c>
      <c r="CI327" s="2" t="s">
        <v>78</v>
      </c>
      <c r="CJ327" s="2" t="s">
        <v>32</v>
      </c>
      <c r="CK327" s="2">
        <v>3</v>
      </c>
      <c r="CL327" s="2" t="s">
        <v>25</v>
      </c>
      <c r="CM327" s="2" t="s">
        <v>859</v>
      </c>
      <c r="CN327" s="2" t="s">
        <v>2546</v>
      </c>
      <c r="CO327" s="2" t="s">
        <v>28</v>
      </c>
      <c r="CP327" s="2">
        <v>5356745</v>
      </c>
      <c r="CQ327" s="2" t="s">
        <v>90</v>
      </c>
      <c r="CR327" s="2">
        <v>2</v>
      </c>
      <c r="CS327" s="2" t="s">
        <v>77</v>
      </c>
      <c r="CT327" s="2">
        <v>40</v>
      </c>
      <c r="CU327" s="2" t="s">
        <v>78</v>
      </c>
      <c r="CV327" s="2" t="s">
        <v>32</v>
      </c>
      <c r="CW327" s="2" t="s">
        <v>25</v>
      </c>
      <c r="CX327" s="2" t="s">
        <v>859</v>
      </c>
      <c r="CY327" s="2" t="s">
        <v>2546</v>
      </c>
      <c r="CZ327" s="2" t="s">
        <v>28</v>
      </c>
      <c r="DA327" s="4">
        <v>9044085028450</v>
      </c>
      <c r="DB327" s="2">
        <v>4408</v>
      </c>
      <c r="DC327" s="2">
        <v>2</v>
      </c>
      <c r="DD327" s="2" t="s">
        <v>77</v>
      </c>
      <c r="DE327" s="2">
        <v>40</v>
      </c>
      <c r="DF327" s="2" t="s">
        <v>78</v>
      </c>
      <c r="DG327" s="2" t="s">
        <v>32</v>
      </c>
      <c r="DH327" s="2" t="s">
        <v>25</v>
      </c>
      <c r="DI327" s="2" t="s">
        <v>859</v>
      </c>
      <c r="DJ327" s="2" t="s">
        <v>2546</v>
      </c>
      <c r="DK327" s="2" t="s">
        <v>28</v>
      </c>
      <c r="DL327" s="2"/>
      <c r="DM327" s="2"/>
      <c r="DN327" s="2"/>
      <c r="DO327" s="2"/>
      <c r="DP327" s="2"/>
      <c r="DQ327" s="2"/>
      <c r="DR327" s="2"/>
      <c r="DS327" s="2"/>
      <c r="DT327" s="2"/>
      <c r="DU327" s="2"/>
      <c r="DV327" s="6" t="s">
        <v>889</v>
      </c>
      <c r="DW327" s="3" t="s">
        <v>77</v>
      </c>
      <c r="DX327" s="2">
        <v>40</v>
      </c>
      <c r="DY327" s="2" t="s">
        <v>78</v>
      </c>
      <c r="DZ327" s="2" t="s">
        <v>32</v>
      </c>
      <c r="EA327" s="2" t="s">
        <v>25</v>
      </c>
      <c r="EB327" s="2" t="s">
        <v>859</v>
      </c>
      <c r="EC327" s="2" t="s">
        <v>27</v>
      </c>
      <c r="ED327" s="2"/>
      <c r="EE327" s="2" t="s">
        <v>2546</v>
      </c>
      <c r="EF327" s="2">
        <v>40</v>
      </c>
      <c r="EG327" s="4">
        <v>2</v>
      </c>
      <c r="EH327" s="2" t="s">
        <v>28</v>
      </c>
      <c r="EI327" s="28" t="s">
        <v>2878</v>
      </c>
    </row>
    <row r="328" spans="84:139" ht="14.4">
      <c r="CF328" s="9">
        <v>2916808</v>
      </c>
      <c r="CG328" s="2">
        <v>290</v>
      </c>
      <c r="CH328" s="2" t="s">
        <v>892</v>
      </c>
      <c r="CI328" s="2" t="s">
        <v>92</v>
      </c>
      <c r="CJ328" s="2" t="s">
        <v>41</v>
      </c>
      <c r="CK328" s="2">
        <v>3</v>
      </c>
      <c r="CL328" s="2" t="s">
        <v>25</v>
      </c>
      <c r="CM328" s="2" t="s">
        <v>859</v>
      </c>
      <c r="CN328" s="2" t="s">
        <v>2546</v>
      </c>
      <c r="CO328" s="2" t="s">
        <v>28</v>
      </c>
      <c r="CP328" s="2">
        <v>5356749</v>
      </c>
      <c r="CQ328" s="2" t="s">
        <v>94</v>
      </c>
      <c r="CR328" s="2">
        <v>2</v>
      </c>
      <c r="CS328" s="2" t="s">
        <v>77</v>
      </c>
      <c r="CT328" s="2">
        <v>48</v>
      </c>
      <c r="CU328" s="2" t="s">
        <v>92</v>
      </c>
      <c r="CV328" s="2" t="s">
        <v>41</v>
      </c>
      <c r="CW328" s="2" t="s">
        <v>25</v>
      </c>
      <c r="CX328" s="2" t="s">
        <v>859</v>
      </c>
      <c r="CY328" s="2" t="s">
        <v>2546</v>
      </c>
      <c r="CZ328" s="2" t="s">
        <v>28</v>
      </c>
      <c r="DA328" s="4">
        <v>9044102028450</v>
      </c>
      <c r="DB328" s="2">
        <v>4410</v>
      </c>
      <c r="DC328" s="2">
        <v>2</v>
      </c>
      <c r="DD328" s="2" t="s">
        <v>77</v>
      </c>
      <c r="DE328" s="2">
        <v>48</v>
      </c>
      <c r="DF328" s="2" t="s">
        <v>92</v>
      </c>
      <c r="DG328" s="2" t="s">
        <v>41</v>
      </c>
      <c r="DH328" s="2" t="s">
        <v>25</v>
      </c>
      <c r="DI328" s="2" t="s">
        <v>859</v>
      </c>
      <c r="DJ328" s="2" t="s">
        <v>2546</v>
      </c>
      <c r="DK328" s="2" t="s">
        <v>28</v>
      </c>
      <c r="DL328" s="2"/>
      <c r="DM328" s="2"/>
      <c r="DN328" s="2"/>
      <c r="DO328" s="2"/>
      <c r="DP328" s="2"/>
      <c r="DQ328" s="2"/>
      <c r="DR328" s="2"/>
      <c r="DS328" s="2"/>
      <c r="DT328" s="2"/>
      <c r="DU328" s="2"/>
      <c r="DV328" s="2" t="s">
        <v>891</v>
      </c>
      <c r="DW328" s="3" t="s">
        <v>77</v>
      </c>
      <c r="DX328" s="2">
        <v>48</v>
      </c>
      <c r="DY328" s="2" t="s">
        <v>92</v>
      </c>
      <c r="DZ328" s="2" t="s">
        <v>41</v>
      </c>
      <c r="EA328" s="2" t="s">
        <v>25</v>
      </c>
      <c r="EB328" s="2" t="s">
        <v>859</v>
      </c>
      <c r="EC328" s="2" t="s">
        <v>27</v>
      </c>
      <c r="ED328" s="2"/>
      <c r="EE328" s="2" t="s">
        <v>2546</v>
      </c>
      <c r="EF328" s="2">
        <v>40</v>
      </c>
      <c r="EG328" s="4">
        <v>2</v>
      </c>
      <c r="EH328" s="2" t="s">
        <v>28</v>
      </c>
      <c r="EI328" s="28" t="s">
        <v>2879</v>
      </c>
    </row>
    <row r="329" spans="84:139" ht="14.4">
      <c r="CF329" s="9">
        <v>2907008</v>
      </c>
      <c r="CG329" s="2">
        <v>290</v>
      </c>
      <c r="CH329" s="2" t="s">
        <v>894</v>
      </c>
      <c r="CI329" s="2" t="s">
        <v>97</v>
      </c>
      <c r="CJ329" s="2" t="s">
        <v>41</v>
      </c>
      <c r="CK329" s="2">
        <v>3</v>
      </c>
      <c r="CL329" s="2" t="s">
        <v>25</v>
      </c>
      <c r="CM329" s="2" t="s">
        <v>859</v>
      </c>
      <c r="CN329" s="2" t="s">
        <v>2546</v>
      </c>
      <c r="CO329" s="2" t="s">
        <v>28</v>
      </c>
      <c r="CP329" s="2">
        <v>5356753</v>
      </c>
      <c r="CQ329" s="2" t="s">
        <v>99</v>
      </c>
      <c r="CR329" s="2">
        <v>2</v>
      </c>
      <c r="CS329" s="2" t="s">
        <v>96</v>
      </c>
      <c r="CT329" s="2">
        <v>40</v>
      </c>
      <c r="CU329" s="2" t="s">
        <v>97</v>
      </c>
      <c r="CV329" s="2" t="s">
        <v>41</v>
      </c>
      <c r="CW329" s="2" t="s">
        <v>25</v>
      </c>
      <c r="CX329" s="2" t="s">
        <v>859</v>
      </c>
      <c r="CY329" s="2" t="s">
        <v>2546</v>
      </c>
      <c r="CZ329" s="2" t="s">
        <v>28</v>
      </c>
      <c r="DA329" s="4">
        <v>9044082031750</v>
      </c>
      <c r="DB329" s="2">
        <v>4408</v>
      </c>
      <c r="DC329" s="2">
        <v>3</v>
      </c>
      <c r="DD329" s="2" t="s">
        <v>96</v>
      </c>
      <c r="DE329" s="2">
        <v>40</v>
      </c>
      <c r="DF329" s="2" t="s">
        <v>97</v>
      </c>
      <c r="DG329" s="2" t="s">
        <v>41</v>
      </c>
      <c r="DH329" s="2" t="s">
        <v>25</v>
      </c>
      <c r="DI329" s="2" t="s">
        <v>859</v>
      </c>
      <c r="DJ329" s="2" t="s">
        <v>2546</v>
      </c>
      <c r="DK329" s="2" t="s">
        <v>28</v>
      </c>
      <c r="DL329" s="2"/>
      <c r="DM329" s="2"/>
      <c r="DN329" s="2"/>
      <c r="DO329" s="2"/>
      <c r="DP329" s="2"/>
      <c r="DQ329" s="2"/>
      <c r="DR329" s="2"/>
      <c r="DS329" s="2"/>
      <c r="DT329" s="2"/>
      <c r="DU329" s="2"/>
      <c r="DV329" s="2" t="s">
        <v>893</v>
      </c>
      <c r="DW329" s="3" t="s">
        <v>96</v>
      </c>
      <c r="DX329" s="2">
        <v>40</v>
      </c>
      <c r="DY329" s="2" t="s">
        <v>97</v>
      </c>
      <c r="DZ329" s="2" t="s">
        <v>41</v>
      </c>
      <c r="EA329" s="2" t="s">
        <v>25</v>
      </c>
      <c r="EB329" s="2" t="s">
        <v>859</v>
      </c>
      <c r="EC329" s="2" t="s">
        <v>27</v>
      </c>
      <c r="ED329" s="2"/>
      <c r="EE329" s="2" t="s">
        <v>2546</v>
      </c>
      <c r="EF329" s="2">
        <v>40</v>
      </c>
      <c r="EG329" s="4">
        <v>3</v>
      </c>
      <c r="EH329" s="2" t="s">
        <v>28</v>
      </c>
      <c r="EI329" s="28" t="s">
        <v>2880</v>
      </c>
    </row>
    <row r="330" spans="84:139" ht="14.4">
      <c r="CF330" s="5"/>
      <c r="CG330" s="2" t="s">
        <v>102</v>
      </c>
      <c r="CH330" s="2" t="s">
        <v>102</v>
      </c>
      <c r="CI330" s="2" t="s">
        <v>102</v>
      </c>
      <c r="CJ330" s="2" t="s">
        <v>102</v>
      </c>
      <c r="CK330" s="2"/>
      <c r="CL330" s="2" t="s">
        <v>102</v>
      </c>
      <c r="CM330" s="2" t="s">
        <v>102</v>
      </c>
      <c r="CN330" s="2" t="s">
        <v>102</v>
      </c>
      <c r="CO330" s="2" t="s">
        <v>102</v>
      </c>
      <c r="CP330" s="2"/>
      <c r="CQ330" s="2" t="s">
        <v>102</v>
      </c>
      <c r="CR330" s="2" t="s">
        <v>102</v>
      </c>
      <c r="CS330" s="2" t="s">
        <v>102</v>
      </c>
      <c r="CT330" s="2" t="s">
        <v>102</v>
      </c>
      <c r="CU330" s="2" t="s">
        <v>102</v>
      </c>
      <c r="CV330" s="2" t="s">
        <v>102</v>
      </c>
      <c r="CW330" s="2" t="s">
        <v>102</v>
      </c>
      <c r="CX330" s="2" t="s">
        <v>102</v>
      </c>
      <c r="CY330" s="2" t="s">
        <v>102</v>
      </c>
      <c r="CZ330" s="2" t="s">
        <v>102</v>
      </c>
      <c r="DA330" s="4"/>
      <c r="DB330" s="2"/>
      <c r="DC330" s="2"/>
      <c r="DD330" s="2"/>
      <c r="DE330" s="2"/>
      <c r="DF330" s="2"/>
      <c r="DG330" s="2"/>
      <c r="DH330" s="2"/>
      <c r="DI330" s="2"/>
      <c r="DJ330" s="2"/>
      <c r="DK330" s="2"/>
      <c r="DL330" s="2"/>
      <c r="DM330" s="2"/>
      <c r="DN330" s="2"/>
      <c r="DO330" s="2"/>
      <c r="DP330" s="2"/>
      <c r="DQ330" s="2"/>
      <c r="DR330" s="2"/>
      <c r="DS330" s="2"/>
      <c r="DT330" s="2"/>
      <c r="DU330" s="2"/>
      <c r="DV330" s="2" t="s">
        <v>895</v>
      </c>
      <c r="DW330" s="3" t="s">
        <v>96</v>
      </c>
      <c r="DX330" s="2">
        <v>44</v>
      </c>
      <c r="DY330" s="2" t="s">
        <v>101</v>
      </c>
      <c r="DZ330" s="2" t="s">
        <v>41</v>
      </c>
      <c r="EA330" s="2" t="s">
        <v>25</v>
      </c>
      <c r="EB330" s="2" t="s">
        <v>859</v>
      </c>
      <c r="EC330" s="2" t="s">
        <v>27</v>
      </c>
      <c r="ED330" s="2"/>
      <c r="EE330" s="2" t="s">
        <v>2546</v>
      </c>
      <c r="EF330" s="2">
        <v>40</v>
      </c>
      <c r="EG330" s="4">
        <v>3</v>
      </c>
      <c r="EH330" s="2" t="s">
        <v>28</v>
      </c>
      <c r="EI330" s="28" t="s">
        <v>2881</v>
      </c>
    </row>
    <row r="331" spans="84:139" ht="14.4">
      <c r="CF331" s="9">
        <v>2907408</v>
      </c>
      <c r="CG331" s="2">
        <v>290</v>
      </c>
      <c r="CH331" s="2" t="s">
        <v>897</v>
      </c>
      <c r="CI331" s="2" t="s">
        <v>105</v>
      </c>
      <c r="CJ331" s="2" t="s">
        <v>41</v>
      </c>
      <c r="CK331" s="2">
        <v>3</v>
      </c>
      <c r="CL331" s="2" t="s">
        <v>25</v>
      </c>
      <c r="CM331" s="2" t="s">
        <v>859</v>
      </c>
      <c r="CN331" s="2" t="s">
        <v>2546</v>
      </c>
      <c r="CO331" s="2" t="s">
        <v>28</v>
      </c>
      <c r="CP331" s="2">
        <v>5356756</v>
      </c>
      <c r="CQ331" s="2" t="s">
        <v>107</v>
      </c>
      <c r="CR331" s="2">
        <v>2</v>
      </c>
      <c r="CS331" s="2" t="s">
        <v>104</v>
      </c>
      <c r="CT331" s="2">
        <v>32</v>
      </c>
      <c r="CU331" s="2" t="s">
        <v>105</v>
      </c>
      <c r="CV331" s="2" t="s">
        <v>41</v>
      </c>
      <c r="CW331" s="2" t="s">
        <v>25</v>
      </c>
      <c r="CX331" s="2" t="s">
        <v>859</v>
      </c>
      <c r="CY331" s="2" t="s">
        <v>2546</v>
      </c>
      <c r="CZ331" s="2" t="s">
        <v>28</v>
      </c>
      <c r="DA331" s="4"/>
      <c r="DB331" s="2"/>
      <c r="DC331" s="2"/>
      <c r="DD331" s="2"/>
      <c r="DE331" s="2"/>
      <c r="DF331" s="2"/>
      <c r="DG331" s="2"/>
      <c r="DH331" s="2"/>
      <c r="DI331" s="2"/>
      <c r="DJ331" s="2"/>
      <c r="DK331" s="2"/>
      <c r="DL331" s="2"/>
      <c r="DM331" s="2"/>
      <c r="DN331" s="2"/>
      <c r="DO331" s="2"/>
      <c r="DP331" s="2"/>
      <c r="DQ331" s="2"/>
      <c r="DR331" s="2"/>
      <c r="DS331" s="2"/>
      <c r="DT331" s="2"/>
      <c r="DU331" s="2"/>
      <c r="DV331" s="6" t="s">
        <v>896</v>
      </c>
      <c r="DW331" s="3" t="s">
        <v>104</v>
      </c>
      <c r="DX331" s="2">
        <v>32</v>
      </c>
      <c r="DY331" s="2" t="s">
        <v>105</v>
      </c>
      <c r="DZ331" s="2" t="s">
        <v>41</v>
      </c>
      <c r="EA331" s="2" t="s">
        <v>25</v>
      </c>
      <c r="EB331" s="2" t="s">
        <v>859</v>
      </c>
      <c r="EC331" s="2" t="s">
        <v>27</v>
      </c>
      <c r="ED331" s="2"/>
      <c r="EE331" s="2" t="s">
        <v>2546</v>
      </c>
      <c r="EF331" s="2">
        <v>40</v>
      </c>
      <c r="EG331" s="4">
        <v>3</v>
      </c>
      <c r="EH331" s="2" t="s">
        <v>28</v>
      </c>
      <c r="EI331" s="28" t="s">
        <v>2882</v>
      </c>
    </row>
    <row r="332" spans="84:139" ht="14.4">
      <c r="CF332" s="9">
        <v>2912408</v>
      </c>
      <c r="CG332" s="2">
        <v>290</v>
      </c>
      <c r="CH332" s="2" t="s">
        <v>899</v>
      </c>
      <c r="CI332" s="2" t="s">
        <v>105</v>
      </c>
      <c r="CJ332" s="2" t="s">
        <v>24</v>
      </c>
      <c r="CK332" s="2">
        <v>3</v>
      </c>
      <c r="CL332" s="2" t="s">
        <v>25</v>
      </c>
      <c r="CM332" s="2" t="s">
        <v>859</v>
      </c>
      <c r="CN332" s="2" t="s">
        <v>2546</v>
      </c>
      <c r="CO332" s="2" t="s">
        <v>28</v>
      </c>
      <c r="CP332" s="2">
        <v>5356760</v>
      </c>
      <c r="CQ332" s="2" t="s">
        <v>110</v>
      </c>
      <c r="CR332" s="2">
        <v>2</v>
      </c>
      <c r="CS332" s="2" t="s">
        <v>104</v>
      </c>
      <c r="CT332" s="2">
        <v>32</v>
      </c>
      <c r="CU332" s="2" t="s">
        <v>105</v>
      </c>
      <c r="CV332" s="2" t="s">
        <v>24</v>
      </c>
      <c r="CW332" s="2" t="s">
        <v>25</v>
      </c>
      <c r="CX332" s="2" t="s">
        <v>859</v>
      </c>
      <c r="CY332" s="2" t="s">
        <v>2546</v>
      </c>
      <c r="CZ332" s="2" t="s">
        <v>28</v>
      </c>
      <c r="DA332" s="4">
        <v>9044083035050</v>
      </c>
      <c r="DB332" s="2">
        <v>4408</v>
      </c>
      <c r="DC332" s="2">
        <v>3</v>
      </c>
      <c r="DD332" s="2" t="s">
        <v>104</v>
      </c>
      <c r="DE332" s="2">
        <v>32</v>
      </c>
      <c r="DF332" s="2" t="s">
        <v>105</v>
      </c>
      <c r="DG332" s="2" t="s">
        <v>24</v>
      </c>
      <c r="DH332" s="2" t="s">
        <v>25</v>
      </c>
      <c r="DI332" s="2" t="s">
        <v>859</v>
      </c>
      <c r="DJ332" s="2" t="s">
        <v>2546</v>
      </c>
      <c r="DK332" s="2" t="s">
        <v>28</v>
      </c>
      <c r="DL332" s="2"/>
      <c r="DM332" s="2"/>
      <c r="DN332" s="2"/>
      <c r="DO332" s="2"/>
      <c r="DP332" s="2"/>
      <c r="DQ332" s="2"/>
      <c r="DR332" s="2"/>
      <c r="DS332" s="2"/>
      <c r="DT332" s="2"/>
      <c r="DU332" s="2"/>
      <c r="DV332" s="2" t="s">
        <v>898</v>
      </c>
      <c r="DW332" s="3" t="s">
        <v>104</v>
      </c>
      <c r="DX332" s="2">
        <v>32</v>
      </c>
      <c r="DY332" s="2" t="s">
        <v>105</v>
      </c>
      <c r="DZ332" s="2" t="s">
        <v>24</v>
      </c>
      <c r="EA332" s="2" t="s">
        <v>25</v>
      </c>
      <c r="EB332" s="2" t="s">
        <v>859</v>
      </c>
      <c r="EC332" s="2" t="s">
        <v>27</v>
      </c>
      <c r="ED332" s="2"/>
      <c r="EE332" s="2" t="s">
        <v>2546</v>
      </c>
      <c r="EF332" s="2">
        <v>40</v>
      </c>
      <c r="EG332" s="4">
        <v>3</v>
      </c>
      <c r="EH332" s="2" t="s">
        <v>28</v>
      </c>
      <c r="EI332" s="28" t="s">
        <v>2883</v>
      </c>
    </row>
    <row r="333" spans="84:139" ht="14.4">
      <c r="CF333" s="9">
        <v>2917408</v>
      </c>
      <c r="CG333" s="2">
        <v>290</v>
      </c>
      <c r="CH333" s="2" t="s">
        <v>901</v>
      </c>
      <c r="CI333" s="2" t="s">
        <v>105</v>
      </c>
      <c r="CJ333" s="2" t="s">
        <v>32</v>
      </c>
      <c r="CK333" s="2">
        <v>3</v>
      </c>
      <c r="CL333" s="2" t="s">
        <v>25</v>
      </c>
      <c r="CM333" s="2" t="s">
        <v>859</v>
      </c>
      <c r="CN333" s="2" t="s">
        <v>2546</v>
      </c>
      <c r="CO333" s="2" t="s">
        <v>28</v>
      </c>
      <c r="CP333" s="2">
        <v>5356764</v>
      </c>
      <c r="CQ333" s="2" t="s">
        <v>113</v>
      </c>
      <c r="CR333" s="2">
        <v>2</v>
      </c>
      <c r="CS333" s="2" t="s">
        <v>104</v>
      </c>
      <c r="CT333" s="2">
        <v>32</v>
      </c>
      <c r="CU333" s="2" t="s">
        <v>105</v>
      </c>
      <c r="CV333" s="2" t="s">
        <v>32</v>
      </c>
      <c r="CW333" s="2" t="s">
        <v>25</v>
      </c>
      <c r="CX333" s="2" t="s">
        <v>859</v>
      </c>
      <c r="CY333" s="2" t="s">
        <v>2546</v>
      </c>
      <c r="CZ333" s="2" t="s">
        <v>28</v>
      </c>
      <c r="DA333" s="4">
        <v>9044085035050</v>
      </c>
      <c r="DB333" s="2">
        <v>4408</v>
      </c>
      <c r="DC333" s="2">
        <v>3</v>
      </c>
      <c r="DD333" s="2" t="s">
        <v>104</v>
      </c>
      <c r="DE333" s="2">
        <v>32</v>
      </c>
      <c r="DF333" s="2" t="s">
        <v>105</v>
      </c>
      <c r="DG333" s="2" t="s">
        <v>32</v>
      </c>
      <c r="DH333" s="2" t="s">
        <v>25</v>
      </c>
      <c r="DI333" s="2" t="s">
        <v>859</v>
      </c>
      <c r="DJ333" s="2" t="s">
        <v>2546</v>
      </c>
      <c r="DK333" s="2" t="s">
        <v>28</v>
      </c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6" t="s">
        <v>900</v>
      </c>
      <c r="DW333" s="3" t="s">
        <v>104</v>
      </c>
      <c r="DX333" s="2">
        <v>32</v>
      </c>
      <c r="DY333" s="2" t="s">
        <v>105</v>
      </c>
      <c r="DZ333" s="2" t="s">
        <v>32</v>
      </c>
      <c r="EA333" s="2" t="s">
        <v>25</v>
      </c>
      <c r="EB333" s="2" t="s">
        <v>859</v>
      </c>
      <c r="EC333" s="2" t="s">
        <v>27</v>
      </c>
      <c r="ED333" s="2"/>
      <c r="EE333" s="2" t="s">
        <v>2546</v>
      </c>
      <c r="EF333" s="2">
        <v>40</v>
      </c>
      <c r="EG333" s="4">
        <v>3</v>
      </c>
      <c r="EH333" s="2" t="s">
        <v>28</v>
      </c>
      <c r="EI333" s="28" t="s">
        <v>2884</v>
      </c>
    </row>
    <row r="334" spans="84:139" ht="14.4">
      <c r="CF334" s="9">
        <v>2917508</v>
      </c>
      <c r="CG334" s="2">
        <v>290</v>
      </c>
      <c r="CH334" s="2" t="s">
        <v>903</v>
      </c>
      <c r="CI334" s="2" t="s">
        <v>105</v>
      </c>
      <c r="CJ334" s="2" t="s">
        <v>51</v>
      </c>
      <c r="CK334" s="2">
        <v>3</v>
      </c>
      <c r="CL334" s="2" t="s">
        <v>25</v>
      </c>
      <c r="CM334" s="2" t="s">
        <v>859</v>
      </c>
      <c r="CN334" s="2" t="s">
        <v>2546</v>
      </c>
      <c r="CO334" s="2" t="s">
        <v>28</v>
      </c>
      <c r="CP334" s="2">
        <v>5356767</v>
      </c>
      <c r="CQ334" s="2" t="s">
        <v>116</v>
      </c>
      <c r="CR334" s="2">
        <v>2</v>
      </c>
      <c r="CS334" s="2" t="s">
        <v>104</v>
      </c>
      <c r="CT334" s="2">
        <v>32</v>
      </c>
      <c r="CU334" s="2" t="s">
        <v>105</v>
      </c>
      <c r="CV334" s="2" t="s">
        <v>51</v>
      </c>
      <c r="CW334" s="2" t="s">
        <v>25</v>
      </c>
      <c r="CX334" s="2" t="s">
        <v>859</v>
      </c>
      <c r="CY334" s="2" t="s">
        <v>2546</v>
      </c>
      <c r="CZ334" s="2" t="s">
        <v>28</v>
      </c>
      <c r="DA334" s="4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6" t="s">
        <v>902</v>
      </c>
      <c r="DW334" s="3" t="s">
        <v>104</v>
      </c>
      <c r="DX334" s="2">
        <v>32</v>
      </c>
      <c r="DY334" s="2" t="s">
        <v>105</v>
      </c>
      <c r="DZ334" s="2" t="s">
        <v>51</v>
      </c>
      <c r="EA334" s="2" t="s">
        <v>25</v>
      </c>
      <c r="EB334" s="2" t="s">
        <v>859</v>
      </c>
      <c r="EC334" s="2" t="s">
        <v>27</v>
      </c>
      <c r="ED334" s="2"/>
      <c r="EE334" s="2" t="s">
        <v>2546</v>
      </c>
      <c r="EF334" s="2">
        <v>40</v>
      </c>
      <c r="EG334" s="4">
        <v>3</v>
      </c>
      <c r="EH334" s="2" t="s">
        <v>28</v>
      </c>
      <c r="EI334" s="28" t="s">
        <v>2885</v>
      </c>
    </row>
    <row r="335" spans="84:139" ht="14.4">
      <c r="CF335" s="9">
        <v>2917708</v>
      </c>
      <c r="CG335" s="2">
        <v>290</v>
      </c>
      <c r="CH335" s="2" t="s">
        <v>905</v>
      </c>
      <c r="CI335" s="2" t="s">
        <v>105</v>
      </c>
      <c r="CJ335" s="2" t="s">
        <v>36</v>
      </c>
      <c r="CK335" s="2">
        <v>3</v>
      </c>
      <c r="CL335" s="2" t="s">
        <v>25</v>
      </c>
      <c r="CM335" s="2" t="s">
        <v>859</v>
      </c>
      <c r="CN335" s="2" t="s">
        <v>2546</v>
      </c>
      <c r="CO335" s="2" t="s">
        <v>28</v>
      </c>
      <c r="CP335" s="2">
        <v>5356770</v>
      </c>
      <c r="CQ335" s="2" t="s">
        <v>119</v>
      </c>
      <c r="CR335" s="2">
        <v>2</v>
      </c>
      <c r="CS335" s="2" t="s">
        <v>104</v>
      </c>
      <c r="CT335" s="2">
        <v>32</v>
      </c>
      <c r="CU335" s="2" t="s">
        <v>105</v>
      </c>
      <c r="CV335" s="2" t="s">
        <v>36</v>
      </c>
      <c r="CW335" s="2" t="s">
        <v>25</v>
      </c>
      <c r="CX335" s="2" t="s">
        <v>859</v>
      </c>
      <c r="CY335" s="2" t="s">
        <v>2546</v>
      </c>
      <c r="CZ335" s="2" t="s">
        <v>28</v>
      </c>
      <c r="DA335" s="4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6" t="s">
        <v>904</v>
      </c>
      <c r="DW335" s="3" t="s">
        <v>104</v>
      </c>
      <c r="DX335" s="2">
        <v>32</v>
      </c>
      <c r="DY335" s="2" t="s">
        <v>105</v>
      </c>
      <c r="DZ335" s="2" t="s">
        <v>36</v>
      </c>
      <c r="EA335" s="2" t="s">
        <v>25</v>
      </c>
      <c r="EB335" s="2" t="s">
        <v>859</v>
      </c>
      <c r="EC335" s="2" t="s">
        <v>27</v>
      </c>
      <c r="ED335" s="2"/>
      <c r="EE335" s="2" t="s">
        <v>2546</v>
      </c>
      <c r="EF335" s="2">
        <v>40</v>
      </c>
      <c r="EG335" s="4">
        <v>3</v>
      </c>
      <c r="EH335" s="2" t="s">
        <v>28</v>
      </c>
      <c r="EI335" s="28" t="s">
        <v>2886</v>
      </c>
    </row>
    <row r="336" spans="84:139" ht="14.4">
      <c r="CF336" s="9">
        <v>2907208</v>
      </c>
      <c r="CG336" s="2">
        <v>290</v>
      </c>
      <c r="CH336" s="2" t="s">
        <v>907</v>
      </c>
      <c r="CI336" s="2" t="s">
        <v>121</v>
      </c>
      <c r="CJ336" s="2" t="s">
        <v>41</v>
      </c>
      <c r="CK336" s="2">
        <v>3</v>
      </c>
      <c r="CL336" s="2" t="s">
        <v>25</v>
      </c>
      <c r="CM336" s="2" t="s">
        <v>859</v>
      </c>
      <c r="CN336" s="2" t="s">
        <v>2546</v>
      </c>
      <c r="CO336" s="2" t="s">
        <v>28</v>
      </c>
      <c r="CP336" s="2">
        <v>5356773</v>
      </c>
      <c r="CQ336" s="2" t="s">
        <v>123</v>
      </c>
      <c r="CR336" s="2">
        <v>2</v>
      </c>
      <c r="CS336" s="2" t="s">
        <v>104</v>
      </c>
      <c r="CT336" s="2">
        <v>40</v>
      </c>
      <c r="CU336" s="2" t="s">
        <v>121</v>
      </c>
      <c r="CV336" s="2" t="s">
        <v>41</v>
      </c>
      <c r="CW336" s="2" t="s">
        <v>25</v>
      </c>
      <c r="CX336" s="2" t="s">
        <v>859</v>
      </c>
      <c r="CY336" s="2" t="s">
        <v>2546</v>
      </c>
      <c r="CZ336" s="2" t="s">
        <v>28</v>
      </c>
      <c r="DA336" s="4">
        <v>9044102035050</v>
      </c>
      <c r="DB336" s="2">
        <v>4410</v>
      </c>
      <c r="DC336" s="2">
        <v>3</v>
      </c>
      <c r="DD336" s="2" t="s">
        <v>104</v>
      </c>
      <c r="DE336" s="2">
        <v>40</v>
      </c>
      <c r="DF336" s="2" t="s">
        <v>121</v>
      </c>
      <c r="DG336" s="2" t="s">
        <v>41</v>
      </c>
      <c r="DH336" s="2" t="s">
        <v>25</v>
      </c>
      <c r="DI336" s="2" t="s">
        <v>859</v>
      </c>
      <c r="DJ336" s="2" t="s">
        <v>2546</v>
      </c>
      <c r="DK336" s="2" t="s">
        <v>28</v>
      </c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 t="s">
        <v>906</v>
      </c>
      <c r="DW336" s="3" t="s">
        <v>104</v>
      </c>
      <c r="DX336" s="2">
        <v>40</v>
      </c>
      <c r="DY336" s="2" t="s">
        <v>121</v>
      </c>
      <c r="DZ336" s="2" t="s">
        <v>41</v>
      </c>
      <c r="EA336" s="2" t="s">
        <v>25</v>
      </c>
      <c r="EB336" s="2" t="s">
        <v>859</v>
      </c>
      <c r="EC336" s="2" t="s">
        <v>27</v>
      </c>
      <c r="ED336" s="2"/>
      <c r="EE336" s="2" t="s">
        <v>2546</v>
      </c>
      <c r="EF336" s="2">
        <v>40</v>
      </c>
      <c r="EG336" s="4">
        <v>3</v>
      </c>
      <c r="EH336" s="2" t="s">
        <v>28</v>
      </c>
      <c r="EI336" s="28" t="s">
        <v>2887</v>
      </c>
    </row>
    <row r="337" spans="84:139" ht="14.4">
      <c r="CF337" s="9">
        <v>2907808</v>
      </c>
      <c r="CG337" s="2">
        <v>290</v>
      </c>
      <c r="CH337" s="2" t="s">
        <v>909</v>
      </c>
      <c r="CI337" s="2" t="s">
        <v>126</v>
      </c>
      <c r="CJ337" s="2" t="s">
        <v>41</v>
      </c>
      <c r="CK337" s="2">
        <v>3</v>
      </c>
      <c r="CL337" s="2" t="s">
        <v>25</v>
      </c>
      <c r="CM337" s="2" t="s">
        <v>859</v>
      </c>
      <c r="CN337" s="2" t="s">
        <v>2546</v>
      </c>
      <c r="CO337" s="2" t="s">
        <v>28</v>
      </c>
      <c r="CP337" s="2">
        <v>5357304</v>
      </c>
      <c r="CQ337" s="2" t="s">
        <v>128</v>
      </c>
      <c r="CR337" s="2">
        <v>3</v>
      </c>
      <c r="CS337" s="2" t="s">
        <v>125</v>
      </c>
      <c r="CT337" s="2">
        <v>32</v>
      </c>
      <c r="CU337" s="2" t="s">
        <v>126</v>
      </c>
      <c r="CV337" s="2" t="s">
        <v>41</v>
      </c>
      <c r="CW337" s="2" t="s">
        <v>25</v>
      </c>
      <c r="CX337" s="2" t="s">
        <v>859</v>
      </c>
      <c r="CY337" s="2" t="s">
        <v>2546</v>
      </c>
      <c r="CZ337" s="2" t="s">
        <v>28</v>
      </c>
      <c r="DA337" s="4"/>
      <c r="DB337" s="2"/>
      <c r="DC337" s="2"/>
      <c r="DD337" s="2"/>
      <c r="DE337" s="2"/>
      <c r="DF337" s="2"/>
      <c r="DG337" s="2"/>
      <c r="DH337" s="2"/>
      <c r="DI337" s="2"/>
      <c r="DJ337" s="2"/>
      <c r="DK337" s="2"/>
      <c r="DL337" s="2"/>
      <c r="DM337" s="2"/>
      <c r="DN337" s="2"/>
      <c r="DO337" s="2"/>
      <c r="DP337" s="2"/>
      <c r="DQ337" s="2"/>
      <c r="DR337" s="2"/>
      <c r="DS337" s="2"/>
      <c r="DT337" s="2"/>
      <c r="DU337" s="2"/>
      <c r="DV337" s="6" t="s">
        <v>908</v>
      </c>
      <c r="DW337" s="3" t="s">
        <v>125</v>
      </c>
      <c r="DX337" s="2">
        <v>32</v>
      </c>
      <c r="DY337" s="2" t="s">
        <v>126</v>
      </c>
      <c r="DZ337" s="2" t="s">
        <v>41</v>
      </c>
      <c r="EA337" s="2" t="s">
        <v>25</v>
      </c>
      <c r="EB337" s="2" t="s">
        <v>859</v>
      </c>
      <c r="EC337" s="2" t="s">
        <v>27</v>
      </c>
      <c r="ED337" s="2"/>
      <c r="EE337" s="2" t="s">
        <v>2546</v>
      </c>
      <c r="EF337" s="2">
        <v>40</v>
      </c>
      <c r="EG337" s="4">
        <v>3</v>
      </c>
      <c r="EH337" s="2" t="s">
        <v>28</v>
      </c>
      <c r="EI337" s="28" t="s">
        <v>2888</v>
      </c>
    </row>
    <row r="338" spans="84:139" ht="14.4">
      <c r="CF338" s="9">
        <v>2912808</v>
      </c>
      <c r="CG338" s="2">
        <v>290</v>
      </c>
      <c r="CH338" s="2" t="s">
        <v>911</v>
      </c>
      <c r="CI338" s="2" t="s">
        <v>126</v>
      </c>
      <c r="CJ338" s="2" t="s">
        <v>24</v>
      </c>
      <c r="CK338" s="2">
        <v>3</v>
      </c>
      <c r="CL338" s="2" t="s">
        <v>25</v>
      </c>
      <c r="CM338" s="2" t="s">
        <v>859</v>
      </c>
      <c r="CN338" s="2" t="s">
        <v>2546</v>
      </c>
      <c r="CO338" s="2" t="s">
        <v>28</v>
      </c>
      <c r="CP338" s="2">
        <v>5357308</v>
      </c>
      <c r="CQ338" s="2" t="s">
        <v>131</v>
      </c>
      <c r="CR338" s="2">
        <v>3</v>
      </c>
      <c r="CS338" s="2" t="s">
        <v>125</v>
      </c>
      <c r="CT338" s="2">
        <v>32</v>
      </c>
      <c r="CU338" s="2" t="s">
        <v>126</v>
      </c>
      <c r="CV338" s="2" t="s">
        <v>24</v>
      </c>
      <c r="CW338" s="2" t="s">
        <v>25</v>
      </c>
      <c r="CX338" s="2" t="s">
        <v>859</v>
      </c>
      <c r="CY338" s="2" t="s">
        <v>2546</v>
      </c>
      <c r="CZ338" s="2" t="s">
        <v>28</v>
      </c>
      <c r="DA338" s="4">
        <v>9044083041660</v>
      </c>
      <c r="DB338" s="2">
        <v>4408</v>
      </c>
      <c r="DC338" s="2">
        <v>3</v>
      </c>
      <c r="DD338" s="2" t="s">
        <v>125</v>
      </c>
      <c r="DE338" s="2">
        <v>32</v>
      </c>
      <c r="DF338" s="2" t="s">
        <v>126</v>
      </c>
      <c r="DG338" s="2" t="s">
        <v>24</v>
      </c>
      <c r="DH338" s="2" t="s">
        <v>25</v>
      </c>
      <c r="DI338" s="2" t="s">
        <v>859</v>
      </c>
      <c r="DJ338" s="2" t="s">
        <v>2546</v>
      </c>
      <c r="DK338" s="2" t="s">
        <v>28</v>
      </c>
      <c r="DL338" s="2"/>
      <c r="DM338" s="2"/>
      <c r="DN338" s="2"/>
      <c r="DO338" s="2"/>
      <c r="DP338" s="2"/>
      <c r="DQ338" s="2"/>
      <c r="DR338" s="2"/>
      <c r="DS338" s="2"/>
      <c r="DT338" s="2"/>
      <c r="DU338" s="2"/>
      <c r="DV338" s="2" t="s">
        <v>910</v>
      </c>
      <c r="DW338" s="3" t="s">
        <v>125</v>
      </c>
      <c r="DX338" s="2">
        <v>32</v>
      </c>
      <c r="DY338" s="2" t="s">
        <v>126</v>
      </c>
      <c r="DZ338" s="2" t="s">
        <v>24</v>
      </c>
      <c r="EA338" s="2" t="s">
        <v>25</v>
      </c>
      <c r="EB338" s="2" t="s">
        <v>859</v>
      </c>
      <c r="EC338" s="2" t="s">
        <v>27</v>
      </c>
      <c r="ED338" s="2"/>
      <c r="EE338" s="2" t="s">
        <v>2546</v>
      </c>
      <c r="EF338" s="2">
        <v>40</v>
      </c>
      <c r="EG338" s="4">
        <v>3</v>
      </c>
      <c r="EH338" s="2" t="s">
        <v>28</v>
      </c>
      <c r="EI338" s="28" t="s">
        <v>2889</v>
      </c>
    </row>
    <row r="339" spans="84:139" ht="14.4">
      <c r="CF339" s="9">
        <v>2917808</v>
      </c>
      <c r="CG339" s="2">
        <v>290</v>
      </c>
      <c r="CH339" s="2" t="s">
        <v>913</v>
      </c>
      <c r="CI339" s="2" t="s">
        <v>126</v>
      </c>
      <c r="CJ339" s="2" t="s">
        <v>32</v>
      </c>
      <c r="CK339" s="2">
        <v>3</v>
      </c>
      <c r="CL339" s="2" t="s">
        <v>25</v>
      </c>
      <c r="CM339" s="2" t="s">
        <v>859</v>
      </c>
      <c r="CN339" s="2" t="s">
        <v>2546</v>
      </c>
      <c r="CO339" s="2" t="s">
        <v>28</v>
      </c>
      <c r="CP339" s="2">
        <v>5357372</v>
      </c>
      <c r="CQ339" s="2" t="s">
        <v>134</v>
      </c>
      <c r="CR339" s="2">
        <v>3</v>
      </c>
      <c r="CS339" s="2" t="s">
        <v>125</v>
      </c>
      <c r="CT339" s="2">
        <v>32</v>
      </c>
      <c r="CU339" s="2" t="s">
        <v>126</v>
      </c>
      <c r="CV339" s="2" t="s">
        <v>32</v>
      </c>
      <c r="CW339" s="2" t="s">
        <v>25</v>
      </c>
      <c r="CX339" s="2" t="s">
        <v>859</v>
      </c>
      <c r="CY339" s="2" t="s">
        <v>2546</v>
      </c>
      <c r="CZ339" s="2" t="s">
        <v>28</v>
      </c>
      <c r="DA339" s="4">
        <v>9044085041660</v>
      </c>
      <c r="DB339" s="2">
        <v>4408</v>
      </c>
      <c r="DC339" s="2">
        <v>3</v>
      </c>
      <c r="DD339" s="2" t="s">
        <v>125</v>
      </c>
      <c r="DE339" s="2">
        <v>32</v>
      </c>
      <c r="DF339" s="2" t="s">
        <v>126</v>
      </c>
      <c r="DG339" s="2" t="s">
        <v>32</v>
      </c>
      <c r="DH339" s="2" t="s">
        <v>25</v>
      </c>
      <c r="DI339" s="2" t="s">
        <v>859</v>
      </c>
      <c r="DJ339" s="2" t="s">
        <v>2546</v>
      </c>
      <c r="DK339" s="2" t="s">
        <v>28</v>
      </c>
      <c r="DL339" s="2"/>
      <c r="DM339" s="2"/>
      <c r="DN339" s="2"/>
      <c r="DO339" s="2"/>
      <c r="DP339" s="2"/>
      <c r="DQ339" s="2"/>
      <c r="DR339" s="2"/>
      <c r="DS339" s="2"/>
      <c r="DT339" s="2"/>
      <c r="DU339" s="2"/>
      <c r="DV339" s="6" t="s">
        <v>912</v>
      </c>
      <c r="DW339" s="3" t="s">
        <v>125</v>
      </c>
      <c r="DX339" s="2">
        <v>32</v>
      </c>
      <c r="DY339" s="2" t="s">
        <v>126</v>
      </c>
      <c r="DZ339" s="2" t="s">
        <v>32</v>
      </c>
      <c r="EA339" s="2" t="s">
        <v>25</v>
      </c>
      <c r="EB339" s="2" t="s">
        <v>859</v>
      </c>
      <c r="EC339" s="2" t="s">
        <v>27</v>
      </c>
      <c r="ED339" s="2"/>
      <c r="EE339" s="2" t="s">
        <v>2546</v>
      </c>
      <c r="EF339" s="2">
        <v>40</v>
      </c>
      <c r="EG339" s="4">
        <v>3</v>
      </c>
      <c r="EH339" s="2" t="s">
        <v>28</v>
      </c>
      <c r="EI339" s="28" t="s">
        <v>2890</v>
      </c>
    </row>
    <row r="340" spans="84:139" ht="14.4">
      <c r="CF340" s="9">
        <v>2918008</v>
      </c>
      <c r="CG340" s="2">
        <v>290</v>
      </c>
      <c r="CH340" s="2" t="s">
        <v>915</v>
      </c>
      <c r="CI340" s="2" t="s">
        <v>126</v>
      </c>
      <c r="CJ340" s="2" t="s">
        <v>51</v>
      </c>
      <c r="CK340" s="2">
        <v>3</v>
      </c>
      <c r="CL340" s="2" t="s">
        <v>25</v>
      </c>
      <c r="CM340" s="2" t="s">
        <v>859</v>
      </c>
      <c r="CN340" s="2" t="s">
        <v>2546</v>
      </c>
      <c r="CO340" s="2" t="s">
        <v>28</v>
      </c>
      <c r="CP340" s="2">
        <v>5357376</v>
      </c>
      <c r="CQ340" s="2" t="s">
        <v>137</v>
      </c>
      <c r="CR340" s="2">
        <v>3</v>
      </c>
      <c r="CS340" s="2" t="s">
        <v>125</v>
      </c>
      <c r="CT340" s="2">
        <v>32</v>
      </c>
      <c r="CU340" s="2" t="s">
        <v>126</v>
      </c>
      <c r="CV340" s="2" t="s">
        <v>51</v>
      </c>
      <c r="CW340" s="2" t="s">
        <v>25</v>
      </c>
      <c r="CX340" s="2" t="s">
        <v>859</v>
      </c>
      <c r="CY340" s="2" t="s">
        <v>2546</v>
      </c>
      <c r="CZ340" s="2" t="s">
        <v>28</v>
      </c>
      <c r="DA340" s="4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6" t="s">
        <v>914</v>
      </c>
      <c r="DW340" s="3" t="s">
        <v>125</v>
      </c>
      <c r="DX340" s="2">
        <v>32</v>
      </c>
      <c r="DY340" s="2" t="s">
        <v>126</v>
      </c>
      <c r="DZ340" s="2" t="s">
        <v>51</v>
      </c>
      <c r="EA340" s="2" t="s">
        <v>25</v>
      </c>
      <c r="EB340" s="2" t="s">
        <v>859</v>
      </c>
      <c r="EC340" s="2" t="s">
        <v>27</v>
      </c>
      <c r="ED340" s="2"/>
      <c r="EE340" s="2" t="s">
        <v>2546</v>
      </c>
      <c r="EF340" s="2">
        <v>40</v>
      </c>
      <c r="EG340" s="4">
        <v>3</v>
      </c>
      <c r="EH340" s="2" t="s">
        <v>28</v>
      </c>
      <c r="EI340" s="28" t="s">
        <v>2891</v>
      </c>
    </row>
    <row r="341" spans="84:139" ht="14.4">
      <c r="CF341" s="9">
        <v>2918108</v>
      </c>
      <c r="CG341" s="2">
        <v>290</v>
      </c>
      <c r="CH341" s="2" t="s">
        <v>917</v>
      </c>
      <c r="CI341" s="2" t="s">
        <v>126</v>
      </c>
      <c r="CJ341" s="2" t="s">
        <v>36</v>
      </c>
      <c r="CK341" s="2">
        <v>3</v>
      </c>
      <c r="CL341" s="2" t="s">
        <v>25</v>
      </c>
      <c r="CM341" s="2" t="s">
        <v>859</v>
      </c>
      <c r="CN341" s="2" t="s">
        <v>2546</v>
      </c>
      <c r="CO341" s="2" t="s">
        <v>28</v>
      </c>
      <c r="CP341" s="2">
        <v>5357379</v>
      </c>
      <c r="CQ341" s="2" t="s">
        <v>140</v>
      </c>
      <c r="CR341" s="2">
        <v>3</v>
      </c>
      <c r="CS341" s="2" t="s">
        <v>125</v>
      </c>
      <c r="CT341" s="2">
        <v>32</v>
      </c>
      <c r="CU341" s="2" t="s">
        <v>126</v>
      </c>
      <c r="CV341" s="2" t="s">
        <v>36</v>
      </c>
      <c r="CW341" s="2" t="s">
        <v>25</v>
      </c>
      <c r="CX341" s="2" t="s">
        <v>859</v>
      </c>
      <c r="CY341" s="2" t="s">
        <v>2546</v>
      </c>
      <c r="CZ341" s="2" t="s">
        <v>28</v>
      </c>
      <c r="DA341" s="4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6" t="s">
        <v>916</v>
      </c>
      <c r="DW341" s="3" t="s">
        <v>125</v>
      </c>
      <c r="DX341" s="2">
        <v>32</v>
      </c>
      <c r="DY341" s="2" t="s">
        <v>126</v>
      </c>
      <c r="DZ341" s="2" t="s">
        <v>36</v>
      </c>
      <c r="EA341" s="2" t="s">
        <v>25</v>
      </c>
      <c r="EB341" s="2" t="s">
        <v>859</v>
      </c>
      <c r="EC341" s="2" t="s">
        <v>27</v>
      </c>
      <c r="ED341" s="2"/>
      <c r="EE341" s="2" t="s">
        <v>2546</v>
      </c>
      <c r="EF341" s="2">
        <v>40</v>
      </c>
      <c r="EG341" s="4">
        <v>3</v>
      </c>
      <c r="EH341" s="2" t="s">
        <v>28</v>
      </c>
      <c r="EI341" s="28" t="s">
        <v>2892</v>
      </c>
    </row>
    <row r="342" spans="84:139" ht="14.4">
      <c r="CF342" s="5"/>
      <c r="CG342" s="2" t="s">
        <v>102</v>
      </c>
      <c r="CH342" s="2" t="s">
        <v>102</v>
      </c>
      <c r="CI342" s="2" t="s">
        <v>102</v>
      </c>
      <c r="CJ342" s="2" t="s">
        <v>102</v>
      </c>
      <c r="CK342" s="2"/>
      <c r="CL342" s="2" t="s">
        <v>102</v>
      </c>
      <c r="CM342" s="2" t="s">
        <v>102</v>
      </c>
      <c r="CN342" s="2" t="s">
        <v>102</v>
      </c>
      <c r="CO342" s="2" t="s">
        <v>102</v>
      </c>
      <c r="CP342" s="2"/>
      <c r="CQ342" s="2" t="s">
        <v>102</v>
      </c>
      <c r="CR342" s="2" t="s">
        <v>102</v>
      </c>
      <c r="CS342" s="2" t="s">
        <v>102</v>
      </c>
      <c r="CT342" s="2" t="s">
        <v>102</v>
      </c>
      <c r="CU342" s="2" t="s">
        <v>102</v>
      </c>
      <c r="CV342" s="2" t="s">
        <v>102</v>
      </c>
      <c r="CW342" s="2" t="s">
        <v>102</v>
      </c>
      <c r="CX342" s="2" t="s">
        <v>102</v>
      </c>
      <c r="CY342" s="2" t="s">
        <v>102</v>
      </c>
      <c r="CZ342" s="2" t="s">
        <v>102</v>
      </c>
      <c r="DA342" s="4">
        <v>9044102041660</v>
      </c>
      <c r="DB342" s="2">
        <v>4410</v>
      </c>
      <c r="DC342" s="2">
        <v>3</v>
      </c>
      <c r="DD342" s="2" t="s">
        <v>125</v>
      </c>
      <c r="DE342" s="2">
        <v>36</v>
      </c>
      <c r="DF342" s="2" t="s">
        <v>142</v>
      </c>
      <c r="DG342" s="2" t="s">
        <v>41</v>
      </c>
      <c r="DH342" s="2" t="s">
        <v>25</v>
      </c>
      <c r="DI342" s="2" t="s">
        <v>859</v>
      </c>
      <c r="DJ342" s="2" t="s">
        <v>2546</v>
      </c>
      <c r="DK342" s="2" t="s">
        <v>28</v>
      </c>
      <c r="DL342" s="2"/>
      <c r="DM342" s="2"/>
      <c r="DN342" s="2"/>
      <c r="DO342" s="2"/>
      <c r="DP342" s="2"/>
      <c r="DQ342" s="2"/>
      <c r="DR342" s="2"/>
      <c r="DS342" s="2"/>
      <c r="DT342" s="2"/>
      <c r="DU342" s="2"/>
      <c r="DV342" s="2" t="s">
        <v>918</v>
      </c>
      <c r="DW342" s="3" t="s">
        <v>125</v>
      </c>
      <c r="DX342" s="2">
        <v>36</v>
      </c>
      <c r="DY342" s="2" t="s">
        <v>142</v>
      </c>
      <c r="DZ342" s="2" t="s">
        <v>41</v>
      </c>
      <c r="EA342" s="2" t="s">
        <v>25</v>
      </c>
      <c r="EB342" s="2" t="s">
        <v>859</v>
      </c>
      <c r="EC342" s="2" t="s">
        <v>27</v>
      </c>
      <c r="ED342" s="2"/>
      <c r="EE342" s="2" t="s">
        <v>2546</v>
      </c>
      <c r="EF342" s="2">
        <v>40</v>
      </c>
      <c r="EG342" s="4">
        <v>3</v>
      </c>
      <c r="EH342" s="2" t="s">
        <v>28</v>
      </c>
      <c r="EI342" s="28" t="s">
        <v>2893</v>
      </c>
    </row>
    <row r="343" spans="84:139" ht="14.4">
      <c r="CF343" s="5"/>
      <c r="CG343" s="2" t="s">
        <v>102</v>
      </c>
      <c r="CH343" s="2" t="s">
        <v>102</v>
      </c>
      <c r="CI343" s="2" t="s">
        <v>102</v>
      </c>
      <c r="CJ343" s="2" t="s">
        <v>102</v>
      </c>
      <c r="CK343" s="2"/>
      <c r="CL343" s="2" t="s">
        <v>102</v>
      </c>
      <c r="CM343" s="2" t="s">
        <v>102</v>
      </c>
      <c r="CN343" s="2" t="s">
        <v>102</v>
      </c>
      <c r="CO343" s="2" t="s">
        <v>102</v>
      </c>
      <c r="CP343" s="2"/>
      <c r="CQ343" s="2" t="s">
        <v>102</v>
      </c>
      <c r="CR343" s="2" t="s">
        <v>102</v>
      </c>
      <c r="CS343" s="2" t="s">
        <v>102</v>
      </c>
      <c r="CT343" s="2" t="s">
        <v>102</v>
      </c>
      <c r="CU343" s="2" t="s">
        <v>102</v>
      </c>
      <c r="CV343" s="2" t="s">
        <v>102</v>
      </c>
      <c r="CW343" s="2" t="s">
        <v>102</v>
      </c>
      <c r="CX343" s="2" t="s">
        <v>102</v>
      </c>
      <c r="CY343" s="2" t="s">
        <v>102</v>
      </c>
      <c r="CZ343" s="2" t="s">
        <v>102</v>
      </c>
      <c r="DA343" s="4"/>
      <c r="DB343" s="2"/>
      <c r="DC343" s="2"/>
      <c r="DD343" s="2"/>
      <c r="DE343" s="2"/>
      <c r="DF343" s="2"/>
      <c r="DG343" s="2"/>
      <c r="DH343" s="2"/>
      <c r="DI343" s="2"/>
      <c r="DJ343" s="2"/>
      <c r="DK343" s="2"/>
      <c r="DL343" s="2"/>
      <c r="DM343" s="2"/>
      <c r="DN343" s="2"/>
      <c r="DO343" s="2"/>
      <c r="DP343" s="2"/>
      <c r="DQ343" s="2"/>
      <c r="DR343" s="2"/>
      <c r="DS343" s="2"/>
      <c r="DT343" s="2"/>
      <c r="DU343" s="2"/>
      <c r="DV343" s="6" t="s">
        <v>919</v>
      </c>
      <c r="DW343" s="3" t="s">
        <v>144</v>
      </c>
      <c r="DX343" s="2">
        <v>12</v>
      </c>
      <c r="DY343" s="2" t="s">
        <v>145</v>
      </c>
      <c r="DZ343" s="2" t="s">
        <v>32</v>
      </c>
      <c r="EA343" s="2" t="s">
        <v>25</v>
      </c>
      <c r="EB343" s="2" t="s">
        <v>859</v>
      </c>
      <c r="EC343" s="2" t="s">
        <v>27</v>
      </c>
      <c r="ED343" s="2"/>
      <c r="EE343" s="2" t="s">
        <v>2546</v>
      </c>
      <c r="EF343" s="2">
        <v>40</v>
      </c>
      <c r="EG343" s="4">
        <v>4</v>
      </c>
      <c r="EH343" s="2" t="s">
        <v>28</v>
      </c>
      <c r="EI343" s="28" t="s">
        <v>2894</v>
      </c>
    </row>
    <row r="344" spans="84:139" ht="14.4">
      <c r="CF344" s="5"/>
      <c r="CG344" s="2" t="s">
        <v>102</v>
      </c>
      <c r="CH344" s="2" t="s">
        <v>102</v>
      </c>
      <c r="CI344" s="2" t="s">
        <v>102</v>
      </c>
      <c r="CJ344" s="2" t="s">
        <v>102</v>
      </c>
      <c r="CK344" s="2"/>
      <c r="CL344" s="2" t="s">
        <v>102</v>
      </c>
      <c r="CM344" s="2" t="s">
        <v>102</v>
      </c>
      <c r="CN344" s="2" t="s">
        <v>102</v>
      </c>
      <c r="CO344" s="2" t="s">
        <v>102</v>
      </c>
      <c r="CP344" s="2"/>
      <c r="CQ344" s="2" t="s">
        <v>102</v>
      </c>
      <c r="CR344" s="2" t="s">
        <v>102</v>
      </c>
      <c r="CS344" s="2" t="s">
        <v>102</v>
      </c>
      <c r="CT344" s="2" t="s">
        <v>102</v>
      </c>
      <c r="CU344" s="2" t="s">
        <v>102</v>
      </c>
      <c r="CV344" s="2" t="s">
        <v>102</v>
      </c>
      <c r="CW344" s="2" t="s">
        <v>102</v>
      </c>
      <c r="CX344" s="2" t="s">
        <v>102</v>
      </c>
      <c r="CY344" s="2" t="s">
        <v>102</v>
      </c>
      <c r="CZ344" s="2" t="s">
        <v>102</v>
      </c>
      <c r="DA344" s="4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6" t="s">
        <v>920</v>
      </c>
      <c r="DW344" s="3" t="s">
        <v>144</v>
      </c>
      <c r="DX344" s="2">
        <v>6</v>
      </c>
      <c r="DY344" s="2" t="s">
        <v>147</v>
      </c>
      <c r="DZ344" s="2" t="s">
        <v>148</v>
      </c>
      <c r="EA344" s="2" t="s">
        <v>25</v>
      </c>
      <c r="EB344" s="2" t="s">
        <v>859</v>
      </c>
      <c r="EC344" s="2" t="s">
        <v>27</v>
      </c>
      <c r="ED344" s="2"/>
      <c r="EE344" s="2" t="s">
        <v>2546</v>
      </c>
      <c r="EF344" s="2">
        <v>40</v>
      </c>
      <c r="EG344" s="4">
        <v>4</v>
      </c>
      <c r="EH344" s="2" t="s">
        <v>28</v>
      </c>
      <c r="EI344" s="28" t="s">
        <v>2895</v>
      </c>
    </row>
    <row r="345" spans="84:139" ht="14.4">
      <c r="CF345" s="5"/>
      <c r="CG345" s="2" t="s">
        <v>102</v>
      </c>
      <c r="CH345" s="2" t="s">
        <v>102</v>
      </c>
      <c r="CI345" s="2" t="s">
        <v>102</v>
      </c>
      <c r="CJ345" s="2" t="s">
        <v>102</v>
      </c>
      <c r="CK345" s="2"/>
      <c r="CL345" s="2" t="s">
        <v>102</v>
      </c>
      <c r="CM345" s="2" t="s">
        <v>102</v>
      </c>
      <c r="CN345" s="2" t="s">
        <v>102</v>
      </c>
      <c r="CO345" s="2" t="s">
        <v>102</v>
      </c>
      <c r="CP345" s="2"/>
      <c r="CQ345" s="2" t="s">
        <v>102</v>
      </c>
      <c r="CR345" s="2" t="s">
        <v>102</v>
      </c>
      <c r="CS345" s="2" t="s">
        <v>102</v>
      </c>
      <c r="CT345" s="2" t="s">
        <v>102</v>
      </c>
      <c r="CU345" s="2" t="s">
        <v>102</v>
      </c>
      <c r="CV345" s="2" t="s">
        <v>102</v>
      </c>
      <c r="CW345" s="2" t="s">
        <v>102</v>
      </c>
      <c r="CX345" s="2" t="s">
        <v>102</v>
      </c>
      <c r="CY345" s="2" t="s">
        <v>102</v>
      </c>
      <c r="CZ345" s="2" t="s">
        <v>102</v>
      </c>
      <c r="DA345" s="4"/>
      <c r="DB345" s="2"/>
      <c r="DC345" s="2"/>
      <c r="DD345" s="2"/>
      <c r="DE345" s="2"/>
      <c r="DF345" s="2"/>
      <c r="DG345" s="2"/>
      <c r="DH345" s="2"/>
      <c r="DI345" s="2"/>
      <c r="DJ345" s="2"/>
      <c r="DK345" s="2"/>
      <c r="DL345" s="2"/>
      <c r="DM345" s="2"/>
      <c r="DN345" s="2"/>
      <c r="DO345" s="2"/>
      <c r="DP345" s="2"/>
      <c r="DQ345" s="2"/>
      <c r="DR345" s="2"/>
      <c r="DS345" s="2"/>
      <c r="DT345" s="2"/>
      <c r="DU345" s="2"/>
      <c r="DV345" s="6" t="s">
        <v>921</v>
      </c>
      <c r="DW345" s="3" t="s">
        <v>144</v>
      </c>
      <c r="DX345" s="2">
        <v>8</v>
      </c>
      <c r="DY345" s="2" t="s">
        <v>150</v>
      </c>
      <c r="DZ345" s="2" t="s">
        <v>148</v>
      </c>
      <c r="EA345" s="2" t="s">
        <v>25</v>
      </c>
      <c r="EB345" s="2" t="s">
        <v>859</v>
      </c>
      <c r="EC345" s="2" t="s">
        <v>27</v>
      </c>
      <c r="ED345" s="2"/>
      <c r="EE345" s="2" t="s">
        <v>2546</v>
      </c>
      <c r="EF345" s="2">
        <v>40</v>
      </c>
      <c r="EG345" s="4">
        <v>4</v>
      </c>
      <c r="EH345" s="2" t="s">
        <v>28</v>
      </c>
      <c r="EI345" s="28" t="s">
        <v>2896</v>
      </c>
    </row>
    <row r="346" spans="84:139" ht="14.4">
      <c r="CF346" s="5"/>
      <c r="CG346" s="2" t="s">
        <v>102</v>
      </c>
      <c r="CH346" s="2" t="s">
        <v>102</v>
      </c>
      <c r="CI346" s="2" t="s">
        <v>102</v>
      </c>
      <c r="CJ346" s="2" t="s">
        <v>102</v>
      </c>
      <c r="CK346" s="2"/>
      <c r="CL346" s="2" t="s">
        <v>102</v>
      </c>
      <c r="CM346" s="2" t="s">
        <v>102</v>
      </c>
      <c r="CN346" s="2" t="s">
        <v>102</v>
      </c>
      <c r="CO346" s="2" t="s">
        <v>102</v>
      </c>
      <c r="CP346" s="2"/>
      <c r="CQ346" s="2" t="s">
        <v>102</v>
      </c>
      <c r="CR346" s="2" t="s">
        <v>102</v>
      </c>
      <c r="CS346" s="2" t="s">
        <v>102</v>
      </c>
      <c r="CT346" s="2" t="s">
        <v>102</v>
      </c>
      <c r="CU346" s="2" t="s">
        <v>102</v>
      </c>
      <c r="CV346" s="2" t="s">
        <v>102</v>
      </c>
      <c r="CW346" s="2" t="s">
        <v>102</v>
      </c>
      <c r="CX346" s="2" t="s">
        <v>102</v>
      </c>
      <c r="CY346" s="2" t="s">
        <v>102</v>
      </c>
      <c r="CZ346" s="2" t="s">
        <v>102</v>
      </c>
      <c r="DA346" s="4"/>
      <c r="DB346" s="2"/>
      <c r="DC346" s="2"/>
      <c r="DD346" s="2"/>
      <c r="DE346" s="2"/>
      <c r="DF346" s="2"/>
      <c r="DG346" s="2"/>
      <c r="DH346" s="2"/>
      <c r="DI346" s="2"/>
      <c r="DJ346" s="2"/>
      <c r="DK346" s="2"/>
      <c r="DL346" s="2"/>
      <c r="DM346" s="2"/>
      <c r="DN346" s="2"/>
      <c r="DO346" s="2"/>
      <c r="DP346" s="2"/>
      <c r="DQ346" s="2"/>
      <c r="DR346" s="2"/>
      <c r="DS346" s="2"/>
      <c r="DT346" s="2"/>
      <c r="DU346" s="2"/>
      <c r="DV346" s="6" t="s">
        <v>922</v>
      </c>
      <c r="DW346" s="3" t="s">
        <v>152</v>
      </c>
      <c r="DX346" s="2">
        <v>12</v>
      </c>
      <c r="DY346" s="2" t="s">
        <v>153</v>
      </c>
      <c r="DZ346" s="2" t="s">
        <v>32</v>
      </c>
      <c r="EA346" s="2" t="s">
        <v>25</v>
      </c>
      <c r="EB346" s="2" t="s">
        <v>859</v>
      </c>
      <c r="EC346" s="2" t="s">
        <v>27</v>
      </c>
      <c r="ED346" s="2"/>
      <c r="EE346" s="2" t="s">
        <v>2546</v>
      </c>
      <c r="EF346" s="2">
        <v>40</v>
      </c>
      <c r="EG346" s="4">
        <v>4</v>
      </c>
      <c r="EH346" s="2" t="s">
        <v>28</v>
      </c>
      <c r="EI346" s="28" t="s">
        <v>2897</v>
      </c>
    </row>
    <row r="347" spans="84:139" ht="14.4">
      <c r="CF347" s="5"/>
      <c r="CG347" s="2" t="s">
        <v>102</v>
      </c>
      <c r="CH347" s="2" t="s">
        <v>102</v>
      </c>
      <c r="CI347" s="2" t="s">
        <v>102</v>
      </c>
      <c r="CJ347" s="2" t="s">
        <v>102</v>
      </c>
      <c r="CK347" s="2"/>
      <c r="CL347" s="2" t="s">
        <v>102</v>
      </c>
      <c r="CM347" s="2" t="s">
        <v>102</v>
      </c>
      <c r="CN347" s="2" t="s">
        <v>102</v>
      </c>
      <c r="CO347" s="2" t="s">
        <v>102</v>
      </c>
      <c r="CP347" s="2"/>
      <c r="CQ347" s="2" t="s">
        <v>102</v>
      </c>
      <c r="CR347" s="2" t="s">
        <v>102</v>
      </c>
      <c r="CS347" s="2" t="s">
        <v>102</v>
      </c>
      <c r="CT347" s="2" t="s">
        <v>102</v>
      </c>
      <c r="CU347" s="2" t="s">
        <v>102</v>
      </c>
      <c r="CV347" s="2" t="s">
        <v>102</v>
      </c>
      <c r="CW347" s="2" t="s">
        <v>102</v>
      </c>
      <c r="CX347" s="2" t="s">
        <v>102</v>
      </c>
      <c r="CY347" s="2" t="s">
        <v>102</v>
      </c>
      <c r="CZ347" s="2" t="s">
        <v>102</v>
      </c>
      <c r="DA347" s="4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6" t="s">
        <v>923</v>
      </c>
      <c r="DW347" s="3" t="s">
        <v>152</v>
      </c>
      <c r="DX347" s="2">
        <v>7</v>
      </c>
      <c r="DY347" s="2" t="s">
        <v>155</v>
      </c>
      <c r="DZ347" s="2" t="s">
        <v>148</v>
      </c>
      <c r="EA347" s="2" t="s">
        <v>25</v>
      </c>
      <c r="EB347" s="2" t="s">
        <v>859</v>
      </c>
      <c r="EC347" s="2" t="s">
        <v>27</v>
      </c>
      <c r="ED347" s="2"/>
      <c r="EE347" s="2" t="s">
        <v>2546</v>
      </c>
      <c r="EF347" s="2">
        <v>40</v>
      </c>
      <c r="EG347" s="4">
        <v>4</v>
      </c>
      <c r="EH347" s="2" t="s">
        <v>28</v>
      </c>
      <c r="EI347" s="28" t="s">
        <v>2898</v>
      </c>
    </row>
    <row r="348" spans="84:139" ht="14.4">
      <c r="CF348" s="5"/>
      <c r="CG348" s="2" t="s">
        <v>102</v>
      </c>
      <c r="CH348" s="2" t="s">
        <v>102</v>
      </c>
      <c r="CI348" s="2" t="s">
        <v>102</v>
      </c>
      <c r="CJ348" s="2" t="s">
        <v>102</v>
      </c>
      <c r="CK348" s="2"/>
      <c r="CL348" s="2" t="s">
        <v>102</v>
      </c>
      <c r="CM348" s="2" t="s">
        <v>102</v>
      </c>
      <c r="CN348" s="2" t="s">
        <v>102</v>
      </c>
      <c r="CO348" s="2" t="s">
        <v>102</v>
      </c>
      <c r="CP348" s="2"/>
      <c r="CQ348" s="2" t="s">
        <v>102</v>
      </c>
      <c r="CR348" s="2" t="s">
        <v>102</v>
      </c>
      <c r="CS348" s="2" t="s">
        <v>102</v>
      </c>
      <c r="CT348" s="2" t="s">
        <v>102</v>
      </c>
      <c r="CU348" s="2" t="s">
        <v>102</v>
      </c>
      <c r="CV348" s="2" t="s">
        <v>102</v>
      </c>
      <c r="CW348" s="2" t="s">
        <v>102</v>
      </c>
      <c r="CX348" s="2" t="s">
        <v>102</v>
      </c>
      <c r="CY348" s="2" t="s">
        <v>102</v>
      </c>
      <c r="CZ348" s="2" t="s">
        <v>102</v>
      </c>
      <c r="DA348" s="4"/>
      <c r="DB348" s="2"/>
      <c r="DC348" s="2"/>
      <c r="DD348" s="2"/>
      <c r="DE348" s="2"/>
      <c r="DF348" s="2"/>
      <c r="DG348" s="2"/>
      <c r="DH348" s="2"/>
      <c r="DI348" s="2"/>
      <c r="DJ348" s="2"/>
      <c r="DK348" s="2"/>
      <c r="DL348" s="2"/>
      <c r="DM348" s="2"/>
      <c r="DN348" s="2"/>
      <c r="DO348" s="2"/>
      <c r="DP348" s="2"/>
      <c r="DQ348" s="2"/>
      <c r="DR348" s="2"/>
      <c r="DS348" s="2"/>
      <c r="DT348" s="2"/>
      <c r="DU348" s="2"/>
      <c r="DV348" s="6" t="s">
        <v>924</v>
      </c>
      <c r="DW348" s="3" t="s">
        <v>152</v>
      </c>
      <c r="DX348" s="2">
        <v>8</v>
      </c>
      <c r="DY348" s="2" t="s">
        <v>158</v>
      </c>
      <c r="DZ348" s="2" t="s">
        <v>148</v>
      </c>
      <c r="EA348" s="2" t="s">
        <v>25</v>
      </c>
      <c r="EB348" s="2" t="s">
        <v>859</v>
      </c>
      <c r="EC348" s="2" t="s">
        <v>27</v>
      </c>
      <c r="ED348" s="2"/>
      <c r="EE348" s="2" t="s">
        <v>2546</v>
      </c>
      <c r="EF348" s="2">
        <v>40</v>
      </c>
      <c r="EG348" s="4">
        <v>4</v>
      </c>
      <c r="EH348" s="2" t="s">
        <v>28</v>
      </c>
      <c r="EI348" s="28" t="s">
        <v>2899</v>
      </c>
    </row>
    <row r="349" spans="84:139" ht="14.4">
      <c r="CF349" s="5"/>
      <c r="CG349" s="2" t="s">
        <v>102</v>
      </c>
      <c r="CH349" s="2" t="s">
        <v>102</v>
      </c>
      <c r="CI349" s="2" t="s">
        <v>102</v>
      </c>
      <c r="CJ349" s="2" t="s">
        <v>102</v>
      </c>
      <c r="CK349" s="2"/>
      <c r="CL349" s="2" t="s">
        <v>102</v>
      </c>
      <c r="CM349" s="2" t="s">
        <v>102</v>
      </c>
      <c r="CN349" s="2" t="s">
        <v>102</v>
      </c>
      <c r="CO349" s="2" t="s">
        <v>102</v>
      </c>
      <c r="CP349" s="2"/>
      <c r="CQ349" s="2" t="s">
        <v>102</v>
      </c>
      <c r="CR349" s="2" t="s">
        <v>102</v>
      </c>
      <c r="CS349" s="2" t="s">
        <v>102</v>
      </c>
      <c r="CT349" s="2" t="s">
        <v>102</v>
      </c>
      <c r="CU349" s="2" t="s">
        <v>102</v>
      </c>
      <c r="CV349" s="2" t="s">
        <v>102</v>
      </c>
      <c r="CW349" s="2" t="s">
        <v>102</v>
      </c>
      <c r="CX349" s="2" t="s">
        <v>102</v>
      </c>
      <c r="CY349" s="2" t="s">
        <v>102</v>
      </c>
      <c r="CZ349" s="2" t="s">
        <v>102</v>
      </c>
      <c r="DA349" s="4"/>
      <c r="DB349" s="2"/>
      <c r="DC349" s="2"/>
      <c r="DD349" s="2"/>
      <c r="DE349" s="2"/>
      <c r="DF349" s="2"/>
      <c r="DG349" s="2"/>
      <c r="DH349" s="2"/>
      <c r="DI349" s="2"/>
      <c r="DJ349" s="2"/>
      <c r="DK349" s="2"/>
      <c r="DL349" s="2"/>
      <c r="DM349" s="2"/>
      <c r="DN349" s="2"/>
      <c r="DO349" s="2"/>
      <c r="DP349" s="2"/>
      <c r="DQ349" s="2"/>
      <c r="DR349" s="2"/>
      <c r="DS349" s="2"/>
      <c r="DT349" s="2"/>
      <c r="DU349" s="2"/>
      <c r="DV349" s="6" t="s">
        <v>925</v>
      </c>
      <c r="DW349" s="3" t="s">
        <v>160</v>
      </c>
      <c r="DX349" s="2">
        <v>12</v>
      </c>
      <c r="DY349" s="2" t="s">
        <v>161</v>
      </c>
      <c r="DZ349" s="2" t="s">
        <v>32</v>
      </c>
      <c r="EA349" s="2" t="s">
        <v>25</v>
      </c>
      <c r="EB349" s="2" t="s">
        <v>859</v>
      </c>
      <c r="EC349" s="2" t="s">
        <v>27</v>
      </c>
      <c r="ED349" s="2"/>
      <c r="EE349" s="2" t="s">
        <v>2546</v>
      </c>
      <c r="EF349" s="2">
        <v>40</v>
      </c>
      <c r="EG349" s="4">
        <v>4</v>
      </c>
      <c r="EH349" s="2" t="s">
        <v>28</v>
      </c>
      <c r="EI349" s="28" t="s">
        <v>2900</v>
      </c>
    </row>
    <row r="350" spans="84:139" ht="14.4">
      <c r="CF350" s="5"/>
      <c r="CG350" s="2" t="s">
        <v>102</v>
      </c>
      <c r="CH350" s="2" t="s">
        <v>102</v>
      </c>
      <c r="CI350" s="2" t="s">
        <v>102</v>
      </c>
      <c r="CJ350" s="2" t="s">
        <v>102</v>
      </c>
      <c r="CK350" s="2"/>
      <c r="CL350" s="2" t="s">
        <v>102</v>
      </c>
      <c r="CM350" s="2" t="s">
        <v>102</v>
      </c>
      <c r="CN350" s="2" t="s">
        <v>102</v>
      </c>
      <c r="CO350" s="2" t="s">
        <v>102</v>
      </c>
      <c r="CP350" s="2"/>
      <c r="CQ350" s="2" t="s">
        <v>102</v>
      </c>
      <c r="CR350" s="2" t="s">
        <v>102</v>
      </c>
      <c r="CS350" s="2" t="s">
        <v>102</v>
      </c>
      <c r="CT350" s="2" t="s">
        <v>102</v>
      </c>
      <c r="CU350" s="2" t="s">
        <v>102</v>
      </c>
      <c r="CV350" s="2" t="s">
        <v>102</v>
      </c>
      <c r="CW350" s="2" t="s">
        <v>102</v>
      </c>
      <c r="CX350" s="2" t="s">
        <v>102</v>
      </c>
      <c r="CY350" s="2" t="s">
        <v>102</v>
      </c>
      <c r="CZ350" s="2" t="s">
        <v>102</v>
      </c>
      <c r="DA350" s="4"/>
      <c r="DB350" s="2"/>
      <c r="DC350" s="2"/>
      <c r="DD350" s="2"/>
      <c r="DE350" s="2"/>
      <c r="DF350" s="2"/>
      <c r="DG350" s="2"/>
      <c r="DH350" s="2"/>
      <c r="DI350" s="2"/>
      <c r="DJ350" s="2"/>
      <c r="DK350" s="2"/>
      <c r="DL350" s="2"/>
      <c r="DM350" s="2"/>
      <c r="DN350" s="2"/>
      <c r="DO350" s="2"/>
      <c r="DP350" s="2"/>
      <c r="DQ350" s="2"/>
      <c r="DR350" s="2"/>
      <c r="DS350" s="2"/>
      <c r="DT350" s="2"/>
      <c r="DU350" s="2"/>
      <c r="DV350" s="6" t="s">
        <v>926</v>
      </c>
      <c r="DW350" s="3" t="s">
        <v>160</v>
      </c>
      <c r="DX350" s="2">
        <v>7</v>
      </c>
      <c r="DY350" s="2" t="s">
        <v>163</v>
      </c>
      <c r="DZ350" s="2" t="s">
        <v>148</v>
      </c>
      <c r="EA350" s="2" t="s">
        <v>25</v>
      </c>
      <c r="EB350" s="2" t="s">
        <v>859</v>
      </c>
      <c r="EC350" s="2" t="s">
        <v>27</v>
      </c>
      <c r="ED350" s="2"/>
      <c r="EE350" s="2" t="s">
        <v>2546</v>
      </c>
      <c r="EF350" s="2">
        <v>40</v>
      </c>
      <c r="EG350" s="4">
        <v>4</v>
      </c>
      <c r="EH350" s="2" t="s">
        <v>28</v>
      </c>
      <c r="EI350" s="28" t="s">
        <v>2901</v>
      </c>
    </row>
    <row r="351" spans="84:139" ht="14.4">
      <c r="CF351" s="5"/>
      <c r="CG351" s="2" t="s">
        <v>102</v>
      </c>
      <c r="CH351" s="2" t="s">
        <v>102</v>
      </c>
      <c r="CI351" s="2" t="s">
        <v>102</v>
      </c>
      <c r="CJ351" s="2" t="s">
        <v>102</v>
      </c>
      <c r="CK351" s="2"/>
      <c r="CL351" s="2" t="s">
        <v>102</v>
      </c>
      <c r="CM351" s="2" t="s">
        <v>102</v>
      </c>
      <c r="CN351" s="2" t="s">
        <v>102</v>
      </c>
      <c r="CO351" s="2" t="s">
        <v>102</v>
      </c>
      <c r="CP351" s="2"/>
      <c r="CQ351" s="2" t="s">
        <v>102</v>
      </c>
      <c r="CR351" s="2" t="s">
        <v>102</v>
      </c>
      <c r="CS351" s="2" t="s">
        <v>102</v>
      </c>
      <c r="CT351" s="2" t="s">
        <v>102</v>
      </c>
      <c r="CU351" s="2" t="s">
        <v>102</v>
      </c>
      <c r="CV351" s="2" t="s">
        <v>102</v>
      </c>
      <c r="CW351" s="2" t="s">
        <v>102</v>
      </c>
      <c r="CX351" s="2" t="s">
        <v>102</v>
      </c>
      <c r="CY351" s="2" t="s">
        <v>102</v>
      </c>
      <c r="CZ351" s="2" t="s">
        <v>102</v>
      </c>
      <c r="DA351" s="4"/>
      <c r="DB351" s="2"/>
      <c r="DC351" s="2"/>
      <c r="DD351" s="2"/>
      <c r="DE351" s="2"/>
      <c r="DF351" s="2"/>
      <c r="DG351" s="2"/>
      <c r="DH351" s="2"/>
      <c r="DI351" s="2"/>
      <c r="DJ351" s="2"/>
      <c r="DK351" s="2"/>
      <c r="DL351" s="2"/>
      <c r="DM351" s="2"/>
      <c r="DN351" s="2"/>
      <c r="DO351" s="2"/>
      <c r="DP351" s="2"/>
      <c r="DQ351" s="2"/>
      <c r="DR351" s="2"/>
      <c r="DS351" s="2"/>
      <c r="DT351" s="2"/>
      <c r="DU351" s="2"/>
      <c r="DV351" s="6" t="s">
        <v>927</v>
      </c>
      <c r="DW351" s="3" t="s">
        <v>160</v>
      </c>
      <c r="DX351" s="2">
        <v>8</v>
      </c>
      <c r="DY351" s="2" t="s">
        <v>165</v>
      </c>
      <c r="DZ351" s="2" t="s">
        <v>148</v>
      </c>
      <c r="EA351" s="2" t="s">
        <v>25</v>
      </c>
      <c r="EB351" s="2" t="s">
        <v>859</v>
      </c>
      <c r="EC351" s="2" t="s">
        <v>27</v>
      </c>
      <c r="ED351" s="2"/>
      <c r="EE351" s="2" t="s">
        <v>2546</v>
      </c>
      <c r="EF351" s="2">
        <v>40</v>
      </c>
      <c r="EG351" s="4">
        <v>4</v>
      </c>
      <c r="EH351" s="2" t="s">
        <v>28</v>
      </c>
      <c r="EI351" s="28" t="s">
        <v>2902</v>
      </c>
    </row>
    <row r="352" spans="84:139" ht="14.4">
      <c r="CF352" s="5"/>
      <c r="CG352" s="2" t="s">
        <v>102</v>
      </c>
      <c r="CH352" s="2" t="s">
        <v>102</v>
      </c>
      <c r="CI352" s="2" t="s">
        <v>102</v>
      </c>
      <c r="CJ352" s="2" t="s">
        <v>102</v>
      </c>
      <c r="CK352" s="2"/>
      <c r="CL352" s="2" t="s">
        <v>102</v>
      </c>
      <c r="CM352" s="2" t="s">
        <v>102</v>
      </c>
      <c r="CN352" s="2" t="s">
        <v>102</v>
      </c>
      <c r="CO352" s="2" t="s">
        <v>102</v>
      </c>
      <c r="CP352" s="2"/>
      <c r="CQ352" s="2" t="s">
        <v>102</v>
      </c>
      <c r="CR352" s="2" t="s">
        <v>102</v>
      </c>
      <c r="CS352" s="2" t="s">
        <v>102</v>
      </c>
      <c r="CT352" s="2" t="s">
        <v>102</v>
      </c>
      <c r="CU352" s="2" t="s">
        <v>102</v>
      </c>
      <c r="CV352" s="2" t="s">
        <v>102</v>
      </c>
      <c r="CW352" s="2" t="s">
        <v>102</v>
      </c>
      <c r="CX352" s="2" t="s">
        <v>102</v>
      </c>
      <c r="CY352" s="2" t="s">
        <v>102</v>
      </c>
      <c r="CZ352" s="2" t="s">
        <v>102</v>
      </c>
      <c r="DA352" s="4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6" t="s">
        <v>928</v>
      </c>
      <c r="DW352" s="3" t="s">
        <v>167</v>
      </c>
      <c r="DX352" s="2">
        <v>12</v>
      </c>
      <c r="DY352" s="2" t="s">
        <v>168</v>
      </c>
      <c r="DZ352" s="2" t="s">
        <v>32</v>
      </c>
      <c r="EA352" s="2" t="s">
        <v>25</v>
      </c>
      <c r="EB352" s="2" t="s">
        <v>859</v>
      </c>
      <c r="EC352" s="2" t="s">
        <v>27</v>
      </c>
      <c r="ED352" s="2"/>
      <c r="EE352" s="2" t="s">
        <v>2546</v>
      </c>
      <c r="EF352" s="2">
        <v>40</v>
      </c>
      <c r="EG352" s="4">
        <v>4</v>
      </c>
      <c r="EH352" s="2" t="s">
        <v>28</v>
      </c>
      <c r="EI352" s="28" t="s">
        <v>2903</v>
      </c>
    </row>
    <row r="353" spans="84:139" ht="14.4">
      <c r="CF353" s="5"/>
      <c r="CG353" s="2" t="s">
        <v>102</v>
      </c>
      <c r="CH353" s="2" t="s">
        <v>102</v>
      </c>
      <c r="CI353" s="2" t="s">
        <v>102</v>
      </c>
      <c r="CJ353" s="2" t="s">
        <v>102</v>
      </c>
      <c r="CK353" s="2"/>
      <c r="CL353" s="2" t="s">
        <v>102</v>
      </c>
      <c r="CM353" s="2" t="s">
        <v>102</v>
      </c>
      <c r="CN353" s="2" t="s">
        <v>102</v>
      </c>
      <c r="CO353" s="2" t="s">
        <v>102</v>
      </c>
      <c r="CP353" s="2"/>
      <c r="CQ353" s="2" t="s">
        <v>102</v>
      </c>
      <c r="CR353" s="2" t="s">
        <v>102</v>
      </c>
      <c r="CS353" s="2" t="s">
        <v>102</v>
      </c>
      <c r="CT353" s="2" t="s">
        <v>102</v>
      </c>
      <c r="CU353" s="2" t="s">
        <v>102</v>
      </c>
      <c r="CV353" s="2" t="s">
        <v>102</v>
      </c>
      <c r="CW353" s="2" t="s">
        <v>102</v>
      </c>
      <c r="CX353" s="2" t="s">
        <v>102</v>
      </c>
      <c r="CY353" s="2" t="s">
        <v>102</v>
      </c>
      <c r="CZ353" s="2" t="s">
        <v>102</v>
      </c>
      <c r="DA353" s="4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6" t="s">
        <v>929</v>
      </c>
      <c r="DW353" s="3" t="s">
        <v>167</v>
      </c>
      <c r="DX353" s="2">
        <v>6</v>
      </c>
      <c r="DY353" s="2" t="s">
        <v>170</v>
      </c>
      <c r="DZ353" s="2" t="s">
        <v>148</v>
      </c>
      <c r="EA353" s="2" t="s">
        <v>25</v>
      </c>
      <c r="EB353" s="2" t="s">
        <v>859</v>
      </c>
      <c r="EC353" s="2" t="s">
        <v>27</v>
      </c>
      <c r="ED353" s="2"/>
      <c r="EE353" s="2" t="s">
        <v>2546</v>
      </c>
      <c r="EF353" s="2">
        <v>40</v>
      </c>
      <c r="EG353" s="4">
        <v>4</v>
      </c>
      <c r="EH353" s="2" t="s">
        <v>28</v>
      </c>
      <c r="EI353" s="28" t="s">
        <v>2904</v>
      </c>
    </row>
    <row r="354" spans="84:139" ht="14.4">
      <c r="CF354" s="5"/>
      <c r="CG354" s="2" t="s">
        <v>102</v>
      </c>
      <c r="CH354" s="2" t="s">
        <v>102</v>
      </c>
      <c r="CI354" s="2" t="s">
        <v>102</v>
      </c>
      <c r="CJ354" s="2" t="s">
        <v>102</v>
      </c>
      <c r="CK354" s="2"/>
      <c r="CL354" s="2" t="s">
        <v>102</v>
      </c>
      <c r="CM354" s="2" t="s">
        <v>102</v>
      </c>
      <c r="CN354" s="2" t="s">
        <v>102</v>
      </c>
      <c r="CO354" s="2" t="s">
        <v>102</v>
      </c>
      <c r="CP354" s="2"/>
      <c r="CQ354" s="2" t="s">
        <v>102</v>
      </c>
      <c r="CR354" s="2" t="s">
        <v>102</v>
      </c>
      <c r="CS354" s="2" t="s">
        <v>102</v>
      </c>
      <c r="CT354" s="2" t="s">
        <v>102</v>
      </c>
      <c r="CU354" s="2" t="s">
        <v>102</v>
      </c>
      <c r="CV354" s="2" t="s">
        <v>102</v>
      </c>
      <c r="CW354" s="2" t="s">
        <v>102</v>
      </c>
      <c r="CX354" s="2" t="s">
        <v>102</v>
      </c>
      <c r="CY354" s="2" t="s">
        <v>102</v>
      </c>
      <c r="CZ354" s="2" t="s">
        <v>102</v>
      </c>
      <c r="DA354" s="4"/>
      <c r="DB354" s="2"/>
      <c r="DC354" s="2"/>
      <c r="DD354" s="2"/>
      <c r="DE354" s="2"/>
      <c r="DF354" s="2"/>
      <c r="DG354" s="2"/>
      <c r="DH354" s="2"/>
      <c r="DI354" s="2"/>
      <c r="DJ354" s="2"/>
      <c r="DK354" s="2"/>
      <c r="DL354" s="2"/>
      <c r="DM354" s="2"/>
      <c r="DN354" s="2"/>
      <c r="DO354" s="2"/>
      <c r="DP354" s="2"/>
      <c r="DQ354" s="2"/>
      <c r="DR354" s="2"/>
      <c r="DS354" s="2"/>
      <c r="DT354" s="2"/>
      <c r="DU354" s="2"/>
      <c r="DV354" s="6" t="s">
        <v>930</v>
      </c>
      <c r="DW354" s="3" t="s">
        <v>167</v>
      </c>
      <c r="DX354" s="2">
        <v>8</v>
      </c>
      <c r="DY354" s="2" t="s">
        <v>172</v>
      </c>
      <c r="DZ354" s="2" t="s">
        <v>148</v>
      </c>
      <c r="EA354" s="2" t="s">
        <v>25</v>
      </c>
      <c r="EB354" s="2" t="s">
        <v>859</v>
      </c>
      <c r="EC354" s="2" t="s">
        <v>27</v>
      </c>
      <c r="ED354" s="2"/>
      <c r="EE354" s="2" t="s">
        <v>2546</v>
      </c>
      <c r="EF354" s="2">
        <v>40</v>
      </c>
      <c r="EG354" s="4">
        <v>4</v>
      </c>
      <c r="EH354" s="2" t="s">
        <v>28</v>
      </c>
      <c r="EI354" s="28" t="s">
        <v>2905</v>
      </c>
    </row>
    <row r="355" spans="84:139" ht="14.4">
      <c r="CF355" s="9">
        <v>2932408</v>
      </c>
      <c r="CG355" s="2">
        <v>290</v>
      </c>
      <c r="CH355" s="2" t="s">
        <v>932</v>
      </c>
      <c r="CI355" s="2" t="s">
        <v>175</v>
      </c>
      <c r="CJ355" s="2" t="s">
        <v>24</v>
      </c>
      <c r="CK355" s="2">
        <v>3</v>
      </c>
      <c r="CL355" s="2" t="s">
        <v>25</v>
      </c>
      <c r="CM355" s="2" t="s">
        <v>859</v>
      </c>
      <c r="CN355" s="2" t="s">
        <v>2546</v>
      </c>
      <c r="CO355" s="2" t="s">
        <v>28</v>
      </c>
      <c r="CP355" s="2">
        <v>5364626</v>
      </c>
      <c r="CQ355" s="2" t="s">
        <v>177</v>
      </c>
      <c r="CR355" s="2">
        <v>3</v>
      </c>
      <c r="CS355" s="2" t="s">
        <v>174</v>
      </c>
      <c r="CT355" s="2">
        <v>13</v>
      </c>
      <c r="CU355" s="2" t="s">
        <v>175</v>
      </c>
      <c r="CV355" s="2" t="s">
        <v>24</v>
      </c>
      <c r="CW355" s="2" t="s">
        <v>25</v>
      </c>
      <c r="CX355" s="2" t="s">
        <v>859</v>
      </c>
      <c r="CY355" s="2" t="s">
        <v>2546</v>
      </c>
      <c r="CZ355" s="2" t="s">
        <v>28</v>
      </c>
      <c r="DA355" s="4">
        <v>9044083127000</v>
      </c>
      <c r="DB355" s="2">
        <v>4408</v>
      </c>
      <c r="DC355" s="2">
        <v>3</v>
      </c>
      <c r="DD355" s="2" t="s">
        <v>174</v>
      </c>
      <c r="DE355" s="2">
        <v>13</v>
      </c>
      <c r="DF355" s="2" t="s">
        <v>175</v>
      </c>
      <c r="DG355" s="2" t="s">
        <v>24</v>
      </c>
      <c r="DH355" s="2" t="s">
        <v>25</v>
      </c>
      <c r="DI355" s="2" t="s">
        <v>859</v>
      </c>
      <c r="DJ355" s="2" t="s">
        <v>2546</v>
      </c>
      <c r="DK355" s="2" t="s">
        <v>28</v>
      </c>
      <c r="DL355" s="2"/>
      <c r="DM355" s="2"/>
      <c r="DN355" s="2"/>
      <c r="DO355" s="2"/>
      <c r="DP355" s="2"/>
      <c r="DQ355" s="2"/>
      <c r="DR355" s="2"/>
      <c r="DS355" s="2"/>
      <c r="DT355" s="2"/>
      <c r="DU355" s="2"/>
      <c r="DV355" s="6" t="s">
        <v>931</v>
      </c>
      <c r="DW355" s="3" t="s">
        <v>174</v>
      </c>
      <c r="DX355" s="2">
        <v>13</v>
      </c>
      <c r="DY355" s="2" t="s">
        <v>175</v>
      </c>
      <c r="DZ355" s="2" t="s">
        <v>24</v>
      </c>
      <c r="EA355" s="2" t="s">
        <v>25</v>
      </c>
      <c r="EB355" s="2" t="s">
        <v>859</v>
      </c>
      <c r="EC355" s="2" t="s">
        <v>27</v>
      </c>
      <c r="ED355" s="2"/>
      <c r="EE355" s="2" t="s">
        <v>2546</v>
      </c>
      <c r="EF355" s="2">
        <v>40</v>
      </c>
      <c r="EG355" s="4">
        <v>3</v>
      </c>
      <c r="EH355" s="2" t="s">
        <v>28</v>
      </c>
      <c r="EI355" s="28" t="s">
        <v>2906</v>
      </c>
    </row>
    <row r="356" spans="84:139" ht="14.4">
      <c r="CF356" s="9">
        <v>2942408</v>
      </c>
      <c r="CG356" s="2">
        <v>290</v>
      </c>
      <c r="CH356" s="2" t="s">
        <v>934</v>
      </c>
      <c r="CI356" s="2" t="s">
        <v>175</v>
      </c>
      <c r="CJ356" s="2" t="s">
        <v>32</v>
      </c>
      <c r="CK356" s="2">
        <v>3</v>
      </c>
      <c r="CL356" s="2" t="s">
        <v>25</v>
      </c>
      <c r="CM356" s="2" t="s">
        <v>859</v>
      </c>
      <c r="CN356" s="2" t="s">
        <v>2546</v>
      </c>
      <c r="CO356" s="2" t="s">
        <v>28</v>
      </c>
      <c r="CP356" s="2">
        <v>5364629</v>
      </c>
      <c r="CQ356" s="2" t="s">
        <v>180</v>
      </c>
      <c r="CR356" s="2">
        <v>3</v>
      </c>
      <c r="CS356" s="2" t="s">
        <v>174</v>
      </c>
      <c r="CT356" s="2">
        <v>13</v>
      </c>
      <c r="CU356" s="2" t="s">
        <v>175</v>
      </c>
      <c r="CV356" s="2" t="s">
        <v>32</v>
      </c>
      <c r="CW356" s="2" t="s">
        <v>25</v>
      </c>
      <c r="CX356" s="2" t="s">
        <v>859</v>
      </c>
      <c r="CY356" s="2" t="s">
        <v>2546</v>
      </c>
      <c r="CZ356" s="2" t="s">
        <v>28</v>
      </c>
      <c r="DA356" s="4">
        <v>9044085127000</v>
      </c>
      <c r="DB356" s="2">
        <v>4408</v>
      </c>
      <c r="DC356" s="2">
        <v>3</v>
      </c>
      <c r="DD356" s="2" t="s">
        <v>174</v>
      </c>
      <c r="DE356" s="2">
        <v>13</v>
      </c>
      <c r="DF356" s="2" t="s">
        <v>175</v>
      </c>
      <c r="DG356" s="2" t="s">
        <v>32</v>
      </c>
      <c r="DH356" s="2" t="s">
        <v>25</v>
      </c>
      <c r="DI356" s="2" t="s">
        <v>859</v>
      </c>
      <c r="DJ356" s="2" t="s">
        <v>2546</v>
      </c>
      <c r="DK356" s="2" t="s">
        <v>28</v>
      </c>
      <c r="DL356" s="2"/>
      <c r="DM356" s="2"/>
      <c r="DN356" s="2"/>
      <c r="DO356" s="2"/>
      <c r="DP356" s="2"/>
      <c r="DQ356" s="2"/>
      <c r="DR356" s="2"/>
      <c r="DS356" s="2"/>
      <c r="DT356" s="2"/>
      <c r="DU356" s="2"/>
      <c r="DV356" s="2" t="s">
        <v>933</v>
      </c>
      <c r="DW356" s="3" t="s">
        <v>174</v>
      </c>
      <c r="DX356" s="2">
        <v>13</v>
      </c>
      <c r="DY356" s="2" t="s">
        <v>175</v>
      </c>
      <c r="DZ356" s="2" t="s">
        <v>32</v>
      </c>
      <c r="EA356" s="2" t="s">
        <v>25</v>
      </c>
      <c r="EB356" s="2" t="s">
        <v>859</v>
      </c>
      <c r="EC356" s="2" t="s">
        <v>27</v>
      </c>
      <c r="ED356" s="2"/>
      <c r="EE356" s="2" t="s">
        <v>2546</v>
      </c>
      <c r="EF356" s="2">
        <v>40</v>
      </c>
      <c r="EG356" s="4">
        <v>3</v>
      </c>
      <c r="EH356" s="2" t="s">
        <v>28</v>
      </c>
      <c r="EI356" s="28" t="s">
        <v>2907</v>
      </c>
    </row>
    <row r="357" spans="84:139" ht="14.4">
      <c r="CF357" s="9">
        <v>2942508</v>
      </c>
      <c r="CG357" s="2">
        <v>290</v>
      </c>
      <c r="CH357" s="2" t="s">
        <v>936</v>
      </c>
      <c r="CI357" s="2" t="s">
        <v>175</v>
      </c>
      <c r="CJ357" s="2" t="s">
        <v>51</v>
      </c>
      <c r="CK357" s="2">
        <v>3</v>
      </c>
      <c r="CL357" s="2" t="s">
        <v>25</v>
      </c>
      <c r="CM357" s="2" t="s">
        <v>859</v>
      </c>
      <c r="CN357" s="2" t="s">
        <v>2546</v>
      </c>
      <c r="CO357" s="2" t="s">
        <v>28</v>
      </c>
      <c r="CP357" s="2">
        <v>5364632</v>
      </c>
      <c r="CQ357" s="2" t="s">
        <v>183</v>
      </c>
      <c r="CR357" s="2">
        <v>3</v>
      </c>
      <c r="CS357" s="2" t="s">
        <v>174</v>
      </c>
      <c r="CT357" s="2">
        <v>13</v>
      </c>
      <c r="CU357" s="2" t="s">
        <v>175</v>
      </c>
      <c r="CV357" s="2" t="s">
        <v>51</v>
      </c>
      <c r="CW357" s="2" t="s">
        <v>25</v>
      </c>
      <c r="CX357" s="2" t="s">
        <v>859</v>
      </c>
      <c r="CY357" s="2" t="s">
        <v>2546</v>
      </c>
      <c r="CZ357" s="2" t="s">
        <v>28</v>
      </c>
      <c r="DA357" s="4"/>
      <c r="DB357" s="2"/>
      <c r="DC357" s="2"/>
      <c r="DD357" s="2"/>
      <c r="DE357" s="2"/>
      <c r="DF357" s="2"/>
      <c r="DG357" s="2"/>
      <c r="DH357" s="2"/>
      <c r="DI357" s="2"/>
      <c r="DJ357" s="2"/>
      <c r="DK357" s="2"/>
      <c r="DL357" s="2"/>
      <c r="DM357" s="2"/>
      <c r="DN357" s="2"/>
      <c r="DO357" s="2"/>
      <c r="DP357" s="2"/>
      <c r="DQ357" s="2"/>
      <c r="DR357" s="2"/>
      <c r="DS357" s="2"/>
      <c r="DT357" s="2"/>
      <c r="DU357" s="2"/>
      <c r="DV357" s="6" t="s">
        <v>935</v>
      </c>
      <c r="DW357" s="3" t="s">
        <v>174</v>
      </c>
      <c r="DX357" s="2">
        <v>13</v>
      </c>
      <c r="DY357" s="2" t="s">
        <v>175</v>
      </c>
      <c r="DZ357" s="2" t="s">
        <v>51</v>
      </c>
      <c r="EA357" s="2" t="s">
        <v>25</v>
      </c>
      <c r="EB357" s="2" t="s">
        <v>859</v>
      </c>
      <c r="EC357" s="2" t="s">
        <v>27</v>
      </c>
      <c r="ED357" s="2"/>
      <c r="EE357" s="2" t="s">
        <v>2546</v>
      </c>
      <c r="EF357" s="2">
        <v>40</v>
      </c>
      <c r="EG357" s="4">
        <v>3</v>
      </c>
      <c r="EH357" s="2" t="s">
        <v>28</v>
      </c>
      <c r="EI357" s="28" t="s">
        <v>2908</v>
      </c>
    </row>
    <row r="358" spans="84:139" ht="14.4">
      <c r="CF358" s="9">
        <v>2942708</v>
      </c>
      <c r="CG358" s="2">
        <v>290</v>
      </c>
      <c r="CH358" s="2" t="s">
        <v>938</v>
      </c>
      <c r="CI358" s="2" t="s">
        <v>175</v>
      </c>
      <c r="CJ358" s="2" t="s">
        <v>36</v>
      </c>
      <c r="CK358" s="2">
        <v>3</v>
      </c>
      <c r="CL358" s="2" t="s">
        <v>25</v>
      </c>
      <c r="CM358" s="2" t="s">
        <v>859</v>
      </c>
      <c r="CN358" s="2" t="s">
        <v>2546</v>
      </c>
      <c r="CO358" s="2" t="s">
        <v>28</v>
      </c>
      <c r="CP358" s="2">
        <v>5364635</v>
      </c>
      <c r="CQ358" s="2" t="s">
        <v>186</v>
      </c>
      <c r="CR358" s="2">
        <v>3</v>
      </c>
      <c r="CS358" s="2" t="s">
        <v>174</v>
      </c>
      <c r="CT358" s="2">
        <v>13</v>
      </c>
      <c r="CU358" s="2" t="s">
        <v>175</v>
      </c>
      <c r="CV358" s="2" t="s">
        <v>36</v>
      </c>
      <c r="CW358" s="2" t="s">
        <v>25</v>
      </c>
      <c r="CX358" s="2" t="s">
        <v>859</v>
      </c>
      <c r="CY358" s="2" t="s">
        <v>2546</v>
      </c>
      <c r="CZ358" s="2" t="s">
        <v>28</v>
      </c>
      <c r="DA358" s="4"/>
      <c r="DB358" s="2"/>
      <c r="DC358" s="2"/>
      <c r="DD358" s="2"/>
      <c r="DE358" s="2"/>
      <c r="DF358" s="2"/>
      <c r="DG358" s="2"/>
      <c r="DH358" s="2"/>
      <c r="DI358" s="2"/>
      <c r="DJ358" s="2"/>
      <c r="DK358" s="2"/>
      <c r="DL358" s="2"/>
      <c r="DM358" s="2"/>
      <c r="DN358" s="2"/>
      <c r="DO358" s="2"/>
      <c r="DP358" s="2"/>
      <c r="DQ358" s="2"/>
      <c r="DR358" s="2"/>
      <c r="DS358" s="2"/>
      <c r="DT358" s="2"/>
      <c r="DU358" s="2"/>
      <c r="DV358" s="6" t="s">
        <v>937</v>
      </c>
      <c r="DW358" s="3" t="s">
        <v>174</v>
      </c>
      <c r="DX358" s="2">
        <v>13</v>
      </c>
      <c r="DY358" s="2" t="s">
        <v>175</v>
      </c>
      <c r="DZ358" s="2" t="s">
        <v>36</v>
      </c>
      <c r="EA358" s="2" t="s">
        <v>25</v>
      </c>
      <c r="EB358" s="2" t="s">
        <v>859</v>
      </c>
      <c r="EC358" s="2" t="s">
        <v>27</v>
      </c>
      <c r="ED358" s="2"/>
      <c r="EE358" s="2" t="s">
        <v>2546</v>
      </c>
      <c r="EF358" s="2">
        <v>40</v>
      </c>
      <c r="EG358" s="4">
        <v>3</v>
      </c>
      <c r="EH358" s="2" t="s">
        <v>28</v>
      </c>
      <c r="EI358" s="28" t="s">
        <v>2909</v>
      </c>
    </row>
    <row r="359" spans="84:139" ht="14.4">
      <c r="CF359" s="9">
        <v>2927608</v>
      </c>
      <c r="CG359" s="2">
        <v>290</v>
      </c>
      <c r="CH359" s="2" t="s">
        <v>940</v>
      </c>
      <c r="CI359" s="2" t="s">
        <v>188</v>
      </c>
      <c r="CJ359" s="2" t="s">
        <v>41</v>
      </c>
      <c r="CK359" s="2">
        <v>3</v>
      </c>
      <c r="CL359" s="2" t="s">
        <v>25</v>
      </c>
      <c r="CM359" s="2" t="s">
        <v>859</v>
      </c>
      <c r="CN359" s="2" t="s">
        <v>2546</v>
      </c>
      <c r="CO359" s="2" t="s">
        <v>28</v>
      </c>
      <c r="CP359" s="2"/>
      <c r="CQ359" s="2" t="s">
        <v>102</v>
      </c>
      <c r="CR359" s="2" t="s">
        <v>102</v>
      </c>
      <c r="CS359" s="2" t="s">
        <v>102</v>
      </c>
      <c r="CT359" s="2" t="s">
        <v>102</v>
      </c>
      <c r="CU359" s="2" t="s">
        <v>102</v>
      </c>
      <c r="CV359" s="2" t="s">
        <v>102</v>
      </c>
      <c r="CW359" s="2" t="s">
        <v>102</v>
      </c>
      <c r="CX359" s="2" t="s">
        <v>102</v>
      </c>
      <c r="CY359" s="2" t="s">
        <v>102</v>
      </c>
      <c r="CZ359" s="2" t="s">
        <v>102</v>
      </c>
      <c r="DA359" s="4"/>
      <c r="DB359" s="2"/>
      <c r="DC359" s="2"/>
      <c r="DD359" s="2"/>
      <c r="DE359" s="2"/>
      <c r="DF359" s="2"/>
      <c r="DG359" s="2"/>
      <c r="DH359" s="2"/>
      <c r="DI359" s="2"/>
      <c r="DJ359" s="2"/>
      <c r="DK359" s="2"/>
      <c r="DL359" s="2"/>
      <c r="DM359" s="2"/>
      <c r="DN359" s="2"/>
      <c r="DO359" s="2"/>
      <c r="DP359" s="2"/>
      <c r="DQ359" s="2"/>
      <c r="DR359" s="2"/>
      <c r="DS359" s="2"/>
      <c r="DT359" s="2"/>
      <c r="DU359" s="2"/>
      <c r="DV359" s="6" t="s">
        <v>939</v>
      </c>
      <c r="DW359" s="3" t="s">
        <v>174</v>
      </c>
      <c r="DX359" s="2">
        <v>20</v>
      </c>
      <c r="DY359" s="2" t="s">
        <v>188</v>
      </c>
      <c r="DZ359" s="2" t="s">
        <v>41</v>
      </c>
      <c r="EA359" s="2" t="s">
        <v>25</v>
      </c>
      <c r="EB359" s="2" t="s">
        <v>859</v>
      </c>
      <c r="EC359" s="2" t="s">
        <v>27</v>
      </c>
      <c r="ED359" s="2"/>
      <c r="EE359" s="2" t="s">
        <v>2546</v>
      </c>
      <c r="EF359" s="2">
        <v>40</v>
      </c>
      <c r="EG359" s="4">
        <v>3</v>
      </c>
      <c r="EH359" s="2" t="s">
        <v>28</v>
      </c>
      <c r="EI359" s="28" t="s">
        <v>2910</v>
      </c>
    </row>
    <row r="360" spans="84:139" ht="14.4">
      <c r="CF360" s="9">
        <v>2932608</v>
      </c>
      <c r="CG360" s="2">
        <v>290</v>
      </c>
      <c r="CH360" s="2" t="s">
        <v>942</v>
      </c>
      <c r="CI360" s="2" t="s">
        <v>188</v>
      </c>
      <c r="CJ360" s="2" t="s">
        <v>24</v>
      </c>
      <c r="CK360" s="2">
        <v>3</v>
      </c>
      <c r="CL360" s="2" t="s">
        <v>25</v>
      </c>
      <c r="CM360" s="2" t="s">
        <v>859</v>
      </c>
      <c r="CN360" s="2" t="s">
        <v>2546</v>
      </c>
      <c r="CO360" s="2" t="s">
        <v>28</v>
      </c>
      <c r="CP360" s="2">
        <v>5364639</v>
      </c>
      <c r="CQ360" s="2" t="s">
        <v>192</v>
      </c>
      <c r="CR360" s="2">
        <v>3</v>
      </c>
      <c r="CS360" s="2" t="s">
        <v>174</v>
      </c>
      <c r="CT360" s="2">
        <v>20</v>
      </c>
      <c r="CU360" s="2" t="s">
        <v>188</v>
      </c>
      <c r="CV360" s="2" t="s">
        <v>24</v>
      </c>
      <c r="CW360" s="2" t="s">
        <v>25</v>
      </c>
      <c r="CX360" s="2" t="s">
        <v>859</v>
      </c>
      <c r="CY360" s="2" t="s">
        <v>2546</v>
      </c>
      <c r="CZ360" s="2" t="s">
        <v>28</v>
      </c>
      <c r="DA360" s="4">
        <v>9044103127000</v>
      </c>
      <c r="DB360" s="2">
        <v>4410</v>
      </c>
      <c r="DC360" s="2">
        <v>3</v>
      </c>
      <c r="DD360" s="2" t="s">
        <v>174</v>
      </c>
      <c r="DE360" s="2">
        <v>20</v>
      </c>
      <c r="DF360" s="2" t="s">
        <v>188</v>
      </c>
      <c r="DG360" s="2" t="s">
        <v>24</v>
      </c>
      <c r="DH360" s="2" t="s">
        <v>25</v>
      </c>
      <c r="DI360" s="2" t="s">
        <v>859</v>
      </c>
      <c r="DJ360" s="2" t="s">
        <v>2546</v>
      </c>
      <c r="DK360" s="2" t="s">
        <v>28</v>
      </c>
      <c r="DL360" s="2"/>
      <c r="DM360" s="2"/>
      <c r="DN360" s="2"/>
      <c r="DO360" s="2"/>
      <c r="DP360" s="2"/>
      <c r="DQ360" s="2"/>
      <c r="DR360" s="2"/>
      <c r="DS360" s="2"/>
      <c r="DT360" s="2"/>
      <c r="DU360" s="2"/>
      <c r="DV360" s="6" t="s">
        <v>941</v>
      </c>
      <c r="DW360" s="3" t="s">
        <v>174</v>
      </c>
      <c r="DX360" s="2">
        <v>20</v>
      </c>
      <c r="DY360" s="2" t="s">
        <v>188</v>
      </c>
      <c r="DZ360" s="2" t="s">
        <v>24</v>
      </c>
      <c r="EA360" s="2" t="s">
        <v>25</v>
      </c>
      <c r="EB360" s="2" t="s">
        <v>859</v>
      </c>
      <c r="EC360" s="2" t="s">
        <v>27</v>
      </c>
      <c r="ED360" s="2"/>
      <c r="EE360" s="2" t="s">
        <v>2546</v>
      </c>
      <c r="EF360" s="2">
        <v>40</v>
      </c>
      <c r="EG360" s="4">
        <v>3</v>
      </c>
      <c r="EH360" s="2" t="s">
        <v>28</v>
      </c>
      <c r="EI360" s="28" t="s">
        <v>2911</v>
      </c>
    </row>
    <row r="361" spans="84:139" ht="14.4">
      <c r="CF361" s="9">
        <v>2942608</v>
      </c>
      <c r="CG361" s="2">
        <v>290</v>
      </c>
      <c r="CH361" s="2" t="s">
        <v>944</v>
      </c>
      <c r="CI361" s="2" t="s">
        <v>188</v>
      </c>
      <c r="CJ361" s="2" t="s">
        <v>32</v>
      </c>
      <c r="CK361" s="2">
        <v>3</v>
      </c>
      <c r="CL361" s="2" t="s">
        <v>25</v>
      </c>
      <c r="CM361" s="2" t="s">
        <v>859</v>
      </c>
      <c r="CN361" s="2" t="s">
        <v>2546</v>
      </c>
      <c r="CO361" s="2" t="s">
        <v>28</v>
      </c>
      <c r="CP361" s="2">
        <v>5364642</v>
      </c>
      <c r="CQ361" s="2" t="s">
        <v>195</v>
      </c>
      <c r="CR361" s="2">
        <v>3</v>
      </c>
      <c r="CS361" s="2" t="s">
        <v>174</v>
      </c>
      <c r="CT361" s="2">
        <v>20</v>
      </c>
      <c r="CU361" s="2" t="s">
        <v>188</v>
      </c>
      <c r="CV361" s="2" t="s">
        <v>32</v>
      </c>
      <c r="CW361" s="2" t="s">
        <v>25</v>
      </c>
      <c r="CX361" s="2" t="s">
        <v>859</v>
      </c>
      <c r="CY361" s="2" t="s">
        <v>2546</v>
      </c>
      <c r="CZ361" s="2" t="s">
        <v>28</v>
      </c>
      <c r="DA361" s="4">
        <v>9044105127000</v>
      </c>
      <c r="DB361" s="2">
        <v>4410</v>
      </c>
      <c r="DC361" s="2">
        <v>3</v>
      </c>
      <c r="DD361" s="2" t="s">
        <v>174</v>
      </c>
      <c r="DE361" s="2">
        <v>20</v>
      </c>
      <c r="DF361" s="2" t="s">
        <v>188</v>
      </c>
      <c r="DG361" s="2" t="s">
        <v>32</v>
      </c>
      <c r="DH361" s="2" t="s">
        <v>25</v>
      </c>
      <c r="DI361" s="2" t="s">
        <v>859</v>
      </c>
      <c r="DJ361" s="2" t="s">
        <v>2546</v>
      </c>
      <c r="DK361" s="2" t="s">
        <v>28</v>
      </c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 t="s">
        <v>943</v>
      </c>
      <c r="DW361" s="3" t="s">
        <v>174</v>
      </c>
      <c r="DX361" s="2">
        <v>20</v>
      </c>
      <c r="DY361" s="2" t="s">
        <v>188</v>
      </c>
      <c r="DZ361" s="2" t="s">
        <v>32</v>
      </c>
      <c r="EA361" s="2" t="s">
        <v>25</v>
      </c>
      <c r="EB361" s="2" t="s">
        <v>859</v>
      </c>
      <c r="EC361" s="2" t="s">
        <v>27</v>
      </c>
      <c r="ED361" s="2"/>
      <c r="EE361" s="2" t="s">
        <v>2546</v>
      </c>
      <c r="EF361" s="2">
        <v>40</v>
      </c>
      <c r="EG361" s="4">
        <v>3</v>
      </c>
      <c r="EH361" s="2" t="s">
        <v>28</v>
      </c>
      <c r="EI361" s="28" t="s">
        <v>2912</v>
      </c>
    </row>
    <row r="362" spans="84:139" ht="14.4">
      <c r="CF362" s="9">
        <v>2942908</v>
      </c>
      <c r="CG362" s="2">
        <v>290</v>
      </c>
      <c r="CH362" s="2" t="s">
        <v>946</v>
      </c>
      <c r="CI362" s="2" t="s">
        <v>188</v>
      </c>
      <c r="CJ362" s="2" t="s">
        <v>51</v>
      </c>
      <c r="CK362" s="2">
        <v>3</v>
      </c>
      <c r="CL362" s="2" t="s">
        <v>25</v>
      </c>
      <c r="CM362" s="2" t="s">
        <v>859</v>
      </c>
      <c r="CN362" s="2" t="s">
        <v>2546</v>
      </c>
      <c r="CO362" s="2" t="s">
        <v>28</v>
      </c>
      <c r="CP362" s="2">
        <v>5364646</v>
      </c>
      <c r="CQ362" s="2" t="s">
        <v>198</v>
      </c>
      <c r="CR362" s="2">
        <v>3</v>
      </c>
      <c r="CS362" s="2" t="s">
        <v>174</v>
      </c>
      <c r="CT362" s="2">
        <v>20</v>
      </c>
      <c r="CU362" s="2" t="s">
        <v>188</v>
      </c>
      <c r="CV362" s="2" t="s">
        <v>51</v>
      </c>
      <c r="CW362" s="2" t="s">
        <v>25</v>
      </c>
      <c r="CX362" s="2" t="s">
        <v>859</v>
      </c>
      <c r="CY362" s="2" t="s">
        <v>2546</v>
      </c>
      <c r="CZ362" s="2" t="s">
        <v>28</v>
      </c>
      <c r="DA362" s="4"/>
      <c r="DB362" s="2"/>
      <c r="DC362" s="2"/>
      <c r="DD362" s="2"/>
      <c r="DE362" s="2"/>
      <c r="DF362" s="2"/>
      <c r="DG362" s="2"/>
      <c r="DH362" s="2"/>
      <c r="DI362" s="2"/>
      <c r="DJ362" s="2"/>
      <c r="DK362" s="2"/>
      <c r="DL362" s="2"/>
      <c r="DM362" s="2"/>
      <c r="DN362" s="2"/>
      <c r="DO362" s="2"/>
      <c r="DP362" s="2"/>
      <c r="DQ362" s="2"/>
      <c r="DR362" s="2"/>
      <c r="DS362" s="2"/>
      <c r="DT362" s="2"/>
      <c r="DU362" s="2"/>
      <c r="DV362" s="6" t="s">
        <v>945</v>
      </c>
      <c r="DW362" s="3" t="s">
        <v>174</v>
      </c>
      <c r="DX362" s="2">
        <v>20</v>
      </c>
      <c r="DY362" s="2" t="s">
        <v>188</v>
      </c>
      <c r="DZ362" s="2" t="s">
        <v>51</v>
      </c>
      <c r="EA362" s="2" t="s">
        <v>25</v>
      </c>
      <c r="EB362" s="2" t="s">
        <v>859</v>
      </c>
      <c r="EC362" s="2" t="s">
        <v>27</v>
      </c>
      <c r="ED362" s="2"/>
      <c r="EE362" s="2" t="s">
        <v>2546</v>
      </c>
      <c r="EF362" s="2">
        <v>40</v>
      </c>
      <c r="EG362" s="4">
        <v>3</v>
      </c>
      <c r="EH362" s="2" t="s">
        <v>28</v>
      </c>
      <c r="EI362" s="28" t="s">
        <v>2913</v>
      </c>
    </row>
    <row r="363" spans="84:139" ht="14.4">
      <c r="CF363" s="9">
        <v>2943008</v>
      </c>
      <c r="CG363" s="2">
        <v>290</v>
      </c>
      <c r="CH363" s="2" t="s">
        <v>948</v>
      </c>
      <c r="CI363" s="2" t="s">
        <v>188</v>
      </c>
      <c r="CJ363" s="2" t="s">
        <v>36</v>
      </c>
      <c r="CK363" s="2">
        <v>3</v>
      </c>
      <c r="CL363" s="2" t="s">
        <v>25</v>
      </c>
      <c r="CM363" s="2" t="s">
        <v>859</v>
      </c>
      <c r="CN363" s="2" t="s">
        <v>2546</v>
      </c>
      <c r="CO363" s="2" t="s">
        <v>28</v>
      </c>
      <c r="CP363" s="2">
        <v>5364649</v>
      </c>
      <c r="CQ363" s="2" t="s">
        <v>201</v>
      </c>
      <c r="CR363" s="2">
        <v>3</v>
      </c>
      <c r="CS363" s="2" t="s">
        <v>174</v>
      </c>
      <c r="CT363" s="2">
        <v>20</v>
      </c>
      <c r="CU363" s="2" t="s">
        <v>188</v>
      </c>
      <c r="CV363" s="2" t="s">
        <v>36</v>
      </c>
      <c r="CW363" s="2" t="s">
        <v>25</v>
      </c>
      <c r="CX363" s="2" t="s">
        <v>859</v>
      </c>
      <c r="CY363" s="2" t="s">
        <v>2546</v>
      </c>
      <c r="CZ363" s="2" t="s">
        <v>28</v>
      </c>
      <c r="DA363" s="4"/>
      <c r="DB363" s="2"/>
      <c r="DC363" s="2"/>
      <c r="DD363" s="2"/>
      <c r="DE363" s="2"/>
      <c r="DF363" s="2"/>
      <c r="DG363" s="2"/>
      <c r="DH363" s="2"/>
      <c r="DI363" s="2"/>
      <c r="DJ363" s="2"/>
      <c r="DK363" s="2"/>
      <c r="DL363" s="2"/>
      <c r="DM363" s="2"/>
      <c r="DN363" s="2"/>
      <c r="DO363" s="2"/>
      <c r="DP363" s="2"/>
      <c r="DQ363" s="2"/>
      <c r="DR363" s="2"/>
      <c r="DS363" s="2"/>
      <c r="DT363" s="2"/>
      <c r="DU363" s="2"/>
      <c r="DV363" s="6" t="s">
        <v>947</v>
      </c>
      <c r="DW363" s="3" t="s">
        <v>174</v>
      </c>
      <c r="DX363" s="2">
        <v>20</v>
      </c>
      <c r="DY363" s="2" t="s">
        <v>188</v>
      </c>
      <c r="DZ363" s="2" t="s">
        <v>36</v>
      </c>
      <c r="EA363" s="2" t="s">
        <v>25</v>
      </c>
      <c r="EB363" s="2" t="s">
        <v>859</v>
      </c>
      <c r="EC363" s="2" t="s">
        <v>27</v>
      </c>
      <c r="ED363" s="2"/>
      <c r="EE363" s="2" t="s">
        <v>2546</v>
      </c>
      <c r="EF363" s="2">
        <v>40</v>
      </c>
      <c r="EG363" s="4">
        <v>3</v>
      </c>
      <c r="EH363" s="2" t="s">
        <v>28</v>
      </c>
      <c r="EI363" s="28" t="s">
        <v>2914</v>
      </c>
    </row>
    <row r="364" spans="84:139" ht="14.4">
      <c r="CF364" s="9">
        <v>2930008</v>
      </c>
      <c r="CG364" s="2">
        <v>290</v>
      </c>
      <c r="CH364" s="2" t="s">
        <v>950</v>
      </c>
      <c r="CI364" s="2" t="s">
        <v>204</v>
      </c>
      <c r="CJ364" s="2" t="s">
        <v>24</v>
      </c>
      <c r="CK364" s="2">
        <v>3</v>
      </c>
      <c r="CL364" s="2" t="s">
        <v>25</v>
      </c>
      <c r="CM364" s="2" t="s">
        <v>859</v>
      </c>
      <c r="CN364" s="2" t="s">
        <v>2546</v>
      </c>
      <c r="CO364" s="2" t="s">
        <v>28</v>
      </c>
      <c r="CP364" s="2">
        <v>5364453</v>
      </c>
      <c r="CQ364" s="2" t="s">
        <v>206</v>
      </c>
      <c r="CR364" s="2">
        <v>3</v>
      </c>
      <c r="CS364" s="2" t="s">
        <v>203</v>
      </c>
      <c r="CT364" s="2">
        <v>20</v>
      </c>
      <c r="CU364" s="2" t="s">
        <v>204</v>
      </c>
      <c r="CV364" s="2" t="s">
        <v>24</v>
      </c>
      <c r="CW364" s="2" t="s">
        <v>25</v>
      </c>
      <c r="CX364" s="2" t="s">
        <v>859</v>
      </c>
      <c r="CY364" s="2" t="s">
        <v>2546</v>
      </c>
      <c r="CZ364" s="2" t="s">
        <v>28</v>
      </c>
      <c r="DA364" s="4">
        <v>9044083063500</v>
      </c>
      <c r="DB364" s="2">
        <v>4408</v>
      </c>
      <c r="DC364" s="2">
        <v>3</v>
      </c>
      <c r="DD364" s="2" t="s">
        <v>174</v>
      </c>
      <c r="DE364" s="2">
        <v>20</v>
      </c>
      <c r="DF364" s="2" t="s">
        <v>204</v>
      </c>
      <c r="DG364" s="2" t="s">
        <v>24</v>
      </c>
      <c r="DH364" s="2" t="s">
        <v>25</v>
      </c>
      <c r="DI364" s="2" t="s">
        <v>859</v>
      </c>
      <c r="DJ364" s="2" t="s">
        <v>2546</v>
      </c>
      <c r="DK364" s="2" t="s">
        <v>28</v>
      </c>
      <c r="DL364" s="2"/>
      <c r="DM364" s="2"/>
      <c r="DN364" s="2"/>
      <c r="DO364" s="2"/>
      <c r="DP364" s="2"/>
      <c r="DQ364" s="2"/>
      <c r="DR364" s="2"/>
      <c r="DS364" s="2"/>
      <c r="DT364" s="2"/>
      <c r="DU364" s="2"/>
      <c r="DV364" s="2" t="s">
        <v>949</v>
      </c>
      <c r="DW364" s="3" t="s">
        <v>203</v>
      </c>
      <c r="DX364" s="2">
        <v>20</v>
      </c>
      <c r="DY364" s="2" t="s">
        <v>204</v>
      </c>
      <c r="DZ364" s="2" t="s">
        <v>24</v>
      </c>
      <c r="EA364" s="2" t="s">
        <v>25</v>
      </c>
      <c r="EB364" s="2" t="s">
        <v>859</v>
      </c>
      <c r="EC364" s="2" t="s">
        <v>27</v>
      </c>
      <c r="ED364" s="2"/>
      <c r="EE364" s="2" t="s">
        <v>2546</v>
      </c>
      <c r="EF364" s="2">
        <v>40</v>
      </c>
      <c r="EG364" s="4">
        <v>3</v>
      </c>
      <c r="EH364" s="2" t="s">
        <v>28</v>
      </c>
      <c r="EI364" s="28" t="s">
        <v>2915</v>
      </c>
    </row>
    <row r="365" spans="84:139" ht="14.4">
      <c r="CF365" s="9">
        <v>2940008</v>
      </c>
      <c r="CG365" s="2">
        <v>290</v>
      </c>
      <c r="CH365" s="2" t="s">
        <v>952</v>
      </c>
      <c r="CI365" s="2" t="s">
        <v>204</v>
      </c>
      <c r="CJ365" s="2" t="s">
        <v>32</v>
      </c>
      <c r="CK365" s="2">
        <v>3</v>
      </c>
      <c r="CL365" s="2" t="s">
        <v>25</v>
      </c>
      <c r="CM365" s="2" t="s">
        <v>859</v>
      </c>
      <c r="CN365" s="2" t="s">
        <v>2546</v>
      </c>
      <c r="CO365" s="2" t="s">
        <v>28</v>
      </c>
      <c r="CP365" s="2">
        <v>5364456</v>
      </c>
      <c r="CQ365" s="2" t="s">
        <v>209</v>
      </c>
      <c r="CR365" s="2">
        <v>3</v>
      </c>
      <c r="CS365" s="2" t="s">
        <v>203</v>
      </c>
      <c r="CT365" s="2">
        <v>20</v>
      </c>
      <c r="CU365" s="2" t="s">
        <v>204</v>
      </c>
      <c r="CV365" s="2" t="s">
        <v>32</v>
      </c>
      <c r="CW365" s="2" t="s">
        <v>25</v>
      </c>
      <c r="CX365" s="2" t="s">
        <v>859</v>
      </c>
      <c r="CY365" s="2" t="s">
        <v>2546</v>
      </c>
      <c r="CZ365" s="2" t="s">
        <v>28</v>
      </c>
      <c r="DA365" s="4">
        <v>9044085063500</v>
      </c>
      <c r="DB365" s="2">
        <v>4408</v>
      </c>
      <c r="DC365" s="2">
        <v>3</v>
      </c>
      <c r="DD365" s="2" t="s">
        <v>203</v>
      </c>
      <c r="DE365" s="2">
        <v>20</v>
      </c>
      <c r="DF365" s="2" t="s">
        <v>204</v>
      </c>
      <c r="DG365" s="2" t="s">
        <v>32</v>
      </c>
      <c r="DH365" s="2" t="s">
        <v>25</v>
      </c>
      <c r="DI365" s="2" t="s">
        <v>859</v>
      </c>
      <c r="DJ365" s="2" t="s">
        <v>2546</v>
      </c>
      <c r="DK365" s="2" t="s">
        <v>28</v>
      </c>
      <c r="DL365" s="2"/>
      <c r="DM365" s="2"/>
      <c r="DN365" s="2"/>
      <c r="DO365" s="2"/>
      <c r="DP365" s="2"/>
      <c r="DQ365" s="2"/>
      <c r="DR365" s="2"/>
      <c r="DS365" s="2"/>
      <c r="DT365" s="2"/>
      <c r="DU365" s="2"/>
      <c r="DV365" s="2" t="s">
        <v>951</v>
      </c>
      <c r="DW365" s="3" t="s">
        <v>203</v>
      </c>
      <c r="DX365" s="2">
        <v>20</v>
      </c>
      <c r="DY365" s="2" t="s">
        <v>204</v>
      </c>
      <c r="DZ365" s="2" t="s">
        <v>32</v>
      </c>
      <c r="EA365" s="2" t="s">
        <v>25</v>
      </c>
      <c r="EB365" s="2" t="s">
        <v>859</v>
      </c>
      <c r="EC365" s="2" t="s">
        <v>27</v>
      </c>
      <c r="ED365" s="2"/>
      <c r="EE365" s="2" t="s">
        <v>2546</v>
      </c>
      <c r="EF365" s="2">
        <v>40</v>
      </c>
      <c r="EG365" s="4">
        <v>3</v>
      </c>
      <c r="EH365" s="2" t="s">
        <v>28</v>
      </c>
      <c r="EI365" s="28" t="s">
        <v>2916</v>
      </c>
    </row>
    <row r="366" spans="84:139" ht="14.4">
      <c r="CF366" s="9">
        <v>2940308</v>
      </c>
      <c r="CG366" s="2">
        <v>290</v>
      </c>
      <c r="CH366" s="2" t="s">
        <v>954</v>
      </c>
      <c r="CI366" s="2" t="s">
        <v>204</v>
      </c>
      <c r="CJ366" s="2" t="s">
        <v>36</v>
      </c>
      <c r="CK366" s="2">
        <v>3</v>
      </c>
      <c r="CL366" s="2" t="s">
        <v>25</v>
      </c>
      <c r="CM366" s="2" t="s">
        <v>859</v>
      </c>
      <c r="CN366" s="2" t="s">
        <v>2546</v>
      </c>
      <c r="CO366" s="2" t="s">
        <v>28</v>
      </c>
      <c r="CP366" s="2">
        <v>5364482</v>
      </c>
      <c r="CQ366" s="2" t="s">
        <v>212</v>
      </c>
      <c r="CR366" s="2">
        <v>3</v>
      </c>
      <c r="CS366" s="2" t="s">
        <v>203</v>
      </c>
      <c r="CT366" s="2">
        <v>20</v>
      </c>
      <c r="CU366" s="2" t="s">
        <v>204</v>
      </c>
      <c r="CV366" s="2" t="s">
        <v>36</v>
      </c>
      <c r="CW366" s="2" t="s">
        <v>25</v>
      </c>
      <c r="CX366" s="2" t="s">
        <v>859</v>
      </c>
      <c r="CY366" s="2" t="s">
        <v>2546</v>
      </c>
      <c r="CZ366" s="2" t="s">
        <v>28</v>
      </c>
      <c r="DA366" s="4"/>
      <c r="DB366" s="2"/>
      <c r="DC366" s="2"/>
      <c r="DD366" s="2"/>
      <c r="DE366" s="2"/>
      <c r="DF366" s="2"/>
      <c r="DG366" s="2"/>
      <c r="DH366" s="2"/>
      <c r="DI366" s="2"/>
      <c r="DJ366" s="2"/>
      <c r="DK366" s="2"/>
      <c r="DL366" s="2"/>
      <c r="DM366" s="2"/>
      <c r="DN366" s="2"/>
      <c r="DO366" s="2"/>
      <c r="DP366" s="2"/>
      <c r="DQ366" s="2"/>
      <c r="DR366" s="2"/>
      <c r="DS366" s="2"/>
      <c r="DT366" s="2"/>
      <c r="DU366" s="2"/>
      <c r="DV366" s="6" t="s">
        <v>953</v>
      </c>
      <c r="DW366" s="3" t="s">
        <v>203</v>
      </c>
      <c r="DX366" s="2">
        <v>20</v>
      </c>
      <c r="DY366" s="2" t="s">
        <v>204</v>
      </c>
      <c r="DZ366" s="2" t="s">
        <v>36</v>
      </c>
      <c r="EA366" s="2" t="s">
        <v>25</v>
      </c>
      <c r="EB366" s="2" t="s">
        <v>859</v>
      </c>
      <c r="EC366" s="2" t="s">
        <v>27</v>
      </c>
      <c r="ED366" s="2"/>
      <c r="EE366" s="2" t="s">
        <v>2546</v>
      </c>
      <c r="EF366" s="2">
        <v>40</v>
      </c>
      <c r="EG366" s="4">
        <v>3</v>
      </c>
      <c r="EH366" s="2" t="s">
        <v>28</v>
      </c>
      <c r="EI366" s="28" t="s">
        <v>2917</v>
      </c>
    </row>
    <row r="367" spans="84:139" ht="14.4">
      <c r="CF367" s="9">
        <v>2930308</v>
      </c>
      <c r="CG367" s="2">
        <v>290</v>
      </c>
      <c r="CH367" s="2" t="s">
        <v>956</v>
      </c>
      <c r="CI367" s="2" t="s">
        <v>214</v>
      </c>
      <c r="CJ367" s="2" t="s">
        <v>41</v>
      </c>
      <c r="CK367" s="2">
        <v>3</v>
      </c>
      <c r="CL367" s="2" t="s">
        <v>25</v>
      </c>
      <c r="CM367" s="2" t="s">
        <v>859</v>
      </c>
      <c r="CN367" s="2" t="s">
        <v>2546</v>
      </c>
      <c r="CO367" s="2" t="s">
        <v>28</v>
      </c>
      <c r="CP367" s="2"/>
      <c r="CQ367" s="2" t="s">
        <v>102</v>
      </c>
      <c r="CR367" s="2" t="s">
        <v>102</v>
      </c>
      <c r="CS367" s="2" t="s">
        <v>102</v>
      </c>
      <c r="CT367" s="2" t="s">
        <v>102</v>
      </c>
      <c r="CU367" s="2" t="s">
        <v>102</v>
      </c>
      <c r="CV367" s="2" t="s">
        <v>102</v>
      </c>
      <c r="CW367" s="2" t="s">
        <v>102</v>
      </c>
      <c r="CX367" s="2" t="s">
        <v>102</v>
      </c>
      <c r="CY367" s="2" t="s">
        <v>102</v>
      </c>
      <c r="CZ367" s="2" t="s">
        <v>102</v>
      </c>
      <c r="DA367" s="4"/>
      <c r="DB367" s="2"/>
      <c r="DC367" s="2"/>
      <c r="DD367" s="2"/>
      <c r="DE367" s="2"/>
      <c r="DF367" s="2"/>
      <c r="DG367" s="2"/>
      <c r="DH367" s="2"/>
      <c r="DI367" s="2"/>
      <c r="DJ367" s="2"/>
      <c r="DK367" s="2"/>
      <c r="DL367" s="2"/>
      <c r="DM367" s="2"/>
      <c r="DN367" s="2"/>
      <c r="DO367" s="2"/>
      <c r="DP367" s="2"/>
      <c r="DQ367" s="2"/>
      <c r="DR367" s="2"/>
      <c r="DS367" s="2"/>
      <c r="DT367" s="2"/>
      <c r="DU367" s="2"/>
      <c r="DV367" s="6" t="s">
        <v>955</v>
      </c>
      <c r="DW367" s="3" t="s">
        <v>203</v>
      </c>
      <c r="DX367" s="2">
        <v>28</v>
      </c>
      <c r="DY367" s="2" t="s">
        <v>214</v>
      </c>
      <c r="DZ367" s="2" t="s">
        <v>41</v>
      </c>
      <c r="EA367" s="2" t="s">
        <v>25</v>
      </c>
      <c r="EB367" s="2" t="s">
        <v>859</v>
      </c>
      <c r="EC367" s="2" t="s">
        <v>27</v>
      </c>
      <c r="ED367" s="2"/>
      <c r="EE367" s="2" t="s">
        <v>2546</v>
      </c>
      <c r="EF367" s="2">
        <v>40</v>
      </c>
      <c r="EG367" s="4">
        <v>3</v>
      </c>
      <c r="EH367" s="2" t="s">
        <v>28</v>
      </c>
      <c r="EI367" s="28" t="s">
        <v>2918</v>
      </c>
    </row>
    <row r="368" spans="84:139" ht="14.4">
      <c r="CF368" s="9">
        <v>2930408</v>
      </c>
      <c r="CG368" s="2">
        <v>290</v>
      </c>
      <c r="CH368" s="2" t="s">
        <v>958</v>
      </c>
      <c r="CI368" s="2" t="s">
        <v>214</v>
      </c>
      <c r="CJ368" s="2" t="s">
        <v>24</v>
      </c>
      <c r="CK368" s="2">
        <v>3</v>
      </c>
      <c r="CL368" s="2" t="s">
        <v>25</v>
      </c>
      <c r="CM368" s="2" t="s">
        <v>859</v>
      </c>
      <c r="CN368" s="2" t="s">
        <v>2546</v>
      </c>
      <c r="CO368" s="2" t="s">
        <v>28</v>
      </c>
      <c r="CP368" s="2">
        <v>5364486</v>
      </c>
      <c r="CQ368" s="2" t="s">
        <v>218</v>
      </c>
      <c r="CR368" s="2">
        <v>3</v>
      </c>
      <c r="CS368" s="2" t="s">
        <v>203</v>
      </c>
      <c r="CT368" s="2">
        <v>28</v>
      </c>
      <c r="CU368" s="2" t="s">
        <v>214</v>
      </c>
      <c r="CV368" s="2" t="s">
        <v>24</v>
      </c>
      <c r="CW368" s="2" t="s">
        <v>25</v>
      </c>
      <c r="CX368" s="2" t="s">
        <v>859</v>
      </c>
      <c r="CY368" s="2" t="s">
        <v>2546</v>
      </c>
      <c r="CZ368" s="2" t="s">
        <v>28</v>
      </c>
      <c r="DA368" s="4">
        <v>9044103063500</v>
      </c>
      <c r="DB368" s="2">
        <v>4410</v>
      </c>
      <c r="DC368" s="2">
        <v>3</v>
      </c>
      <c r="DD368" s="2" t="s">
        <v>203</v>
      </c>
      <c r="DE368" s="2">
        <v>28</v>
      </c>
      <c r="DF368" s="2" t="s">
        <v>214</v>
      </c>
      <c r="DG368" s="2" t="s">
        <v>24</v>
      </c>
      <c r="DH368" s="2" t="s">
        <v>25</v>
      </c>
      <c r="DI368" s="2" t="s">
        <v>859</v>
      </c>
      <c r="DJ368" s="2" t="s">
        <v>2546</v>
      </c>
      <c r="DK368" s="2" t="s">
        <v>28</v>
      </c>
      <c r="DL368" s="2"/>
      <c r="DM368" s="2"/>
      <c r="DN368" s="2"/>
      <c r="DO368" s="2"/>
      <c r="DP368" s="2"/>
      <c r="DQ368" s="2"/>
      <c r="DR368" s="2"/>
      <c r="DS368" s="2"/>
      <c r="DT368" s="2"/>
      <c r="DU368" s="2"/>
      <c r="DV368" s="2" t="s">
        <v>957</v>
      </c>
      <c r="DW368" s="3" t="s">
        <v>203</v>
      </c>
      <c r="DX368" s="2">
        <v>28</v>
      </c>
      <c r="DY368" s="2" t="s">
        <v>214</v>
      </c>
      <c r="DZ368" s="2" t="s">
        <v>24</v>
      </c>
      <c r="EA368" s="2" t="s">
        <v>25</v>
      </c>
      <c r="EB368" s="2" t="s">
        <v>859</v>
      </c>
      <c r="EC368" s="2" t="s">
        <v>27</v>
      </c>
      <c r="ED368" s="2"/>
      <c r="EE368" s="2" t="s">
        <v>2546</v>
      </c>
      <c r="EF368" s="2">
        <v>40</v>
      </c>
      <c r="EG368" s="4">
        <v>3</v>
      </c>
      <c r="EH368" s="2" t="s">
        <v>28</v>
      </c>
      <c r="EI368" s="28" t="s">
        <v>2919</v>
      </c>
    </row>
    <row r="369" spans="84:139" ht="14.4">
      <c r="CF369" s="9">
        <v>2935408</v>
      </c>
      <c r="CG369" s="2">
        <v>290</v>
      </c>
      <c r="CH369" s="2" t="s">
        <v>960</v>
      </c>
      <c r="CI369" s="2" t="s">
        <v>214</v>
      </c>
      <c r="CJ369" s="2" t="s">
        <v>85</v>
      </c>
      <c r="CK369" s="2">
        <v>3</v>
      </c>
      <c r="CL369" s="2" t="s">
        <v>25</v>
      </c>
      <c r="CM369" s="2" t="s">
        <v>859</v>
      </c>
      <c r="CN369" s="2" t="s">
        <v>2546</v>
      </c>
      <c r="CO369" s="2" t="s">
        <v>28</v>
      </c>
      <c r="CP369" s="2">
        <v>5364489</v>
      </c>
      <c r="CQ369" s="2" t="s">
        <v>221</v>
      </c>
      <c r="CR369" s="2">
        <v>3</v>
      </c>
      <c r="CS369" s="2" t="s">
        <v>203</v>
      </c>
      <c r="CT369" s="2">
        <v>28</v>
      </c>
      <c r="CU369" s="2" t="s">
        <v>214</v>
      </c>
      <c r="CV369" s="2" t="s">
        <v>85</v>
      </c>
      <c r="CW369" s="2" t="s">
        <v>25</v>
      </c>
      <c r="CX369" s="2" t="s">
        <v>859</v>
      </c>
      <c r="CY369" s="2" t="s">
        <v>2546</v>
      </c>
      <c r="CZ369" s="2" t="s">
        <v>28</v>
      </c>
      <c r="DA369" s="4">
        <v>9044104063500</v>
      </c>
      <c r="DB369" s="2">
        <v>4410</v>
      </c>
      <c r="DC369" s="2">
        <v>3</v>
      </c>
      <c r="DD369" s="2" t="s">
        <v>203</v>
      </c>
      <c r="DE369" s="2">
        <v>28</v>
      </c>
      <c r="DF369" s="2" t="s">
        <v>214</v>
      </c>
      <c r="DG369" s="2" t="s">
        <v>85</v>
      </c>
      <c r="DH369" s="2" t="s">
        <v>25</v>
      </c>
      <c r="DI369" s="2" t="s">
        <v>859</v>
      </c>
      <c r="DJ369" s="2" t="s">
        <v>2546</v>
      </c>
      <c r="DK369" s="2" t="s">
        <v>28</v>
      </c>
      <c r="DL369" s="2"/>
      <c r="DM369" s="2"/>
      <c r="DN369" s="2"/>
      <c r="DO369" s="2"/>
      <c r="DP369" s="2"/>
      <c r="DQ369" s="2"/>
      <c r="DR369" s="2"/>
      <c r="DS369" s="2"/>
      <c r="DT369" s="2"/>
      <c r="DU369" s="2"/>
      <c r="DV369" s="2" t="s">
        <v>959</v>
      </c>
      <c r="DW369" s="3" t="s">
        <v>203</v>
      </c>
      <c r="DX369" s="2">
        <v>28</v>
      </c>
      <c r="DY369" s="2" t="s">
        <v>214</v>
      </c>
      <c r="DZ369" s="2" t="s">
        <v>85</v>
      </c>
      <c r="EA369" s="2" t="s">
        <v>25</v>
      </c>
      <c r="EB369" s="2" t="s">
        <v>859</v>
      </c>
      <c r="EC369" s="2" t="s">
        <v>27</v>
      </c>
      <c r="ED369" s="2"/>
      <c r="EE369" s="2" t="s">
        <v>2546</v>
      </c>
      <c r="EF369" s="2">
        <v>40</v>
      </c>
      <c r="EG369" s="4">
        <v>3</v>
      </c>
      <c r="EH369" s="2" t="s">
        <v>28</v>
      </c>
      <c r="EI369" s="28" t="s">
        <v>2920</v>
      </c>
    </row>
    <row r="370" spans="84:139" ht="14.4">
      <c r="CF370" s="9">
        <v>2940408</v>
      </c>
      <c r="CG370" s="2">
        <v>290</v>
      </c>
      <c r="CH370" s="2" t="s">
        <v>962</v>
      </c>
      <c r="CI370" s="2" t="s">
        <v>214</v>
      </c>
      <c r="CJ370" s="2" t="s">
        <v>32</v>
      </c>
      <c r="CK370" s="2">
        <v>3</v>
      </c>
      <c r="CL370" s="2" t="s">
        <v>25</v>
      </c>
      <c r="CM370" s="2" t="s">
        <v>859</v>
      </c>
      <c r="CN370" s="2" t="s">
        <v>2546</v>
      </c>
      <c r="CO370" s="2" t="s">
        <v>28</v>
      </c>
      <c r="CP370" s="2">
        <v>5364492</v>
      </c>
      <c r="CQ370" s="2" t="s">
        <v>224</v>
      </c>
      <c r="CR370" s="2">
        <v>3</v>
      </c>
      <c r="CS370" s="2" t="s">
        <v>203</v>
      </c>
      <c r="CT370" s="2">
        <v>28</v>
      </c>
      <c r="CU370" s="2" t="s">
        <v>214</v>
      </c>
      <c r="CV370" s="2" t="s">
        <v>32</v>
      </c>
      <c r="CW370" s="2" t="s">
        <v>25</v>
      </c>
      <c r="CX370" s="2" t="s">
        <v>859</v>
      </c>
      <c r="CY370" s="2" t="s">
        <v>2546</v>
      </c>
      <c r="CZ370" s="2" t="s">
        <v>28</v>
      </c>
      <c r="DA370" s="4">
        <v>9044105063500</v>
      </c>
      <c r="DB370" s="2">
        <v>4410</v>
      </c>
      <c r="DC370" s="2">
        <v>3</v>
      </c>
      <c r="DD370" s="2" t="s">
        <v>203</v>
      </c>
      <c r="DE370" s="2">
        <v>28</v>
      </c>
      <c r="DF370" s="2" t="s">
        <v>214</v>
      </c>
      <c r="DG370" s="2" t="s">
        <v>32</v>
      </c>
      <c r="DH370" s="2" t="s">
        <v>25</v>
      </c>
      <c r="DI370" s="2" t="s">
        <v>859</v>
      </c>
      <c r="DJ370" s="2" t="s">
        <v>2546</v>
      </c>
      <c r="DK370" s="2" t="s">
        <v>28</v>
      </c>
      <c r="DL370" s="2"/>
      <c r="DM370" s="2"/>
      <c r="DN370" s="2"/>
      <c r="DO370" s="2"/>
      <c r="DP370" s="2"/>
      <c r="DQ370" s="2"/>
      <c r="DR370" s="2"/>
      <c r="DS370" s="2"/>
      <c r="DT370" s="2"/>
      <c r="DU370" s="2"/>
      <c r="DV370" s="6" t="s">
        <v>961</v>
      </c>
      <c r="DW370" s="3" t="s">
        <v>203</v>
      </c>
      <c r="DX370" s="2">
        <v>28</v>
      </c>
      <c r="DY370" s="2" t="s">
        <v>214</v>
      </c>
      <c r="DZ370" s="2" t="s">
        <v>32</v>
      </c>
      <c r="EA370" s="2" t="s">
        <v>25</v>
      </c>
      <c r="EB370" s="2" t="s">
        <v>859</v>
      </c>
      <c r="EC370" s="2" t="s">
        <v>27</v>
      </c>
      <c r="ED370" s="2"/>
      <c r="EE370" s="2" t="s">
        <v>2546</v>
      </c>
      <c r="EF370" s="2">
        <v>40</v>
      </c>
      <c r="EG370" s="4">
        <v>3</v>
      </c>
      <c r="EH370" s="2" t="s">
        <v>28</v>
      </c>
      <c r="EI370" s="28" t="s">
        <v>2921</v>
      </c>
    </row>
    <row r="371" spans="84:139" ht="14.4">
      <c r="CF371" s="9">
        <v>2940608</v>
      </c>
      <c r="CG371" s="2">
        <v>290</v>
      </c>
      <c r="CH371" s="2" t="s">
        <v>964</v>
      </c>
      <c r="CI371" s="2" t="s">
        <v>214</v>
      </c>
      <c r="CJ371" s="2" t="s">
        <v>51</v>
      </c>
      <c r="CK371" s="2">
        <v>3</v>
      </c>
      <c r="CL371" s="2" t="s">
        <v>25</v>
      </c>
      <c r="CM371" s="2" t="s">
        <v>859</v>
      </c>
      <c r="CN371" s="2" t="s">
        <v>2546</v>
      </c>
      <c r="CO371" s="2" t="s">
        <v>28</v>
      </c>
      <c r="CP371" s="2">
        <v>5364496</v>
      </c>
      <c r="CQ371" s="2" t="s">
        <v>227</v>
      </c>
      <c r="CR371" s="2">
        <v>3</v>
      </c>
      <c r="CS371" s="2" t="s">
        <v>203</v>
      </c>
      <c r="CT371" s="2">
        <v>28</v>
      </c>
      <c r="CU371" s="2" t="s">
        <v>214</v>
      </c>
      <c r="CV371" s="2" t="s">
        <v>51</v>
      </c>
      <c r="CW371" s="2" t="s">
        <v>25</v>
      </c>
      <c r="CX371" s="2" t="s">
        <v>859</v>
      </c>
      <c r="CY371" s="2" t="s">
        <v>2546</v>
      </c>
      <c r="CZ371" s="2" t="s">
        <v>28</v>
      </c>
      <c r="DA371" s="4"/>
      <c r="DB371" s="2"/>
      <c r="DC371" s="2"/>
      <c r="DD371" s="2"/>
      <c r="DE371" s="2"/>
      <c r="DF371" s="2"/>
      <c r="DG371" s="2"/>
      <c r="DH371" s="2"/>
      <c r="DI371" s="2"/>
      <c r="DJ371" s="2"/>
      <c r="DK371" s="2"/>
      <c r="DL371" s="2"/>
      <c r="DM371" s="2"/>
      <c r="DN371" s="2"/>
      <c r="DO371" s="2"/>
      <c r="DP371" s="2"/>
      <c r="DQ371" s="2"/>
      <c r="DR371" s="2"/>
      <c r="DS371" s="2"/>
      <c r="DT371" s="2"/>
      <c r="DU371" s="2"/>
      <c r="DV371" s="6" t="s">
        <v>963</v>
      </c>
      <c r="DW371" s="3" t="s">
        <v>203</v>
      </c>
      <c r="DX371" s="2">
        <v>28</v>
      </c>
      <c r="DY371" s="2" t="s">
        <v>214</v>
      </c>
      <c r="DZ371" s="2" t="s">
        <v>51</v>
      </c>
      <c r="EA371" s="2" t="s">
        <v>25</v>
      </c>
      <c r="EB371" s="2" t="s">
        <v>859</v>
      </c>
      <c r="EC371" s="2" t="s">
        <v>27</v>
      </c>
      <c r="ED371" s="2"/>
      <c r="EE371" s="2" t="s">
        <v>2546</v>
      </c>
      <c r="EF371" s="2">
        <v>40</v>
      </c>
      <c r="EG371" s="4">
        <v>3</v>
      </c>
      <c r="EH371" s="2" t="s">
        <v>28</v>
      </c>
      <c r="EI371" s="28" t="s">
        <v>2922</v>
      </c>
    </row>
    <row r="372" spans="84:139" ht="14.4">
      <c r="CF372" s="9">
        <v>2940708</v>
      </c>
      <c r="CG372" s="2">
        <v>290</v>
      </c>
      <c r="CH372" s="2" t="s">
        <v>966</v>
      </c>
      <c r="CI372" s="2" t="s">
        <v>214</v>
      </c>
      <c r="CJ372" s="2" t="s">
        <v>36</v>
      </c>
      <c r="CK372" s="2">
        <v>3</v>
      </c>
      <c r="CL372" s="2" t="s">
        <v>25</v>
      </c>
      <c r="CM372" s="2" t="s">
        <v>859</v>
      </c>
      <c r="CN372" s="2" t="s">
        <v>2546</v>
      </c>
      <c r="CO372" s="2" t="s">
        <v>28</v>
      </c>
      <c r="CP372" s="2">
        <v>5364500</v>
      </c>
      <c r="CQ372" s="2" t="s">
        <v>230</v>
      </c>
      <c r="CR372" s="2">
        <v>3</v>
      </c>
      <c r="CS372" s="2" t="s">
        <v>203</v>
      </c>
      <c r="CT372" s="2">
        <v>28</v>
      </c>
      <c r="CU372" s="2" t="s">
        <v>214</v>
      </c>
      <c r="CV372" s="2" t="s">
        <v>36</v>
      </c>
      <c r="CW372" s="2" t="s">
        <v>25</v>
      </c>
      <c r="CX372" s="2" t="s">
        <v>859</v>
      </c>
      <c r="CY372" s="2" t="s">
        <v>2546</v>
      </c>
      <c r="CZ372" s="2" t="s">
        <v>28</v>
      </c>
      <c r="DA372" s="4"/>
      <c r="DB372" s="2"/>
      <c r="DC372" s="2"/>
      <c r="DD372" s="2"/>
      <c r="DE372" s="2"/>
      <c r="DF372" s="2"/>
      <c r="DG372" s="2"/>
      <c r="DH372" s="2"/>
      <c r="DI372" s="2"/>
      <c r="DJ372" s="2"/>
      <c r="DK372" s="2"/>
      <c r="DL372" s="2"/>
      <c r="DM372" s="2"/>
      <c r="DN372" s="2"/>
      <c r="DO372" s="2"/>
      <c r="DP372" s="2"/>
      <c r="DQ372" s="2"/>
      <c r="DR372" s="2"/>
      <c r="DS372" s="2"/>
      <c r="DT372" s="2"/>
      <c r="DU372" s="2"/>
      <c r="DV372" s="6" t="s">
        <v>965</v>
      </c>
      <c r="DW372" s="3" t="s">
        <v>203</v>
      </c>
      <c r="DX372" s="2">
        <v>28</v>
      </c>
      <c r="DY372" s="2" t="s">
        <v>214</v>
      </c>
      <c r="DZ372" s="2" t="s">
        <v>36</v>
      </c>
      <c r="EA372" s="2" t="s">
        <v>25</v>
      </c>
      <c r="EB372" s="2" t="s">
        <v>859</v>
      </c>
      <c r="EC372" s="2" t="s">
        <v>27</v>
      </c>
      <c r="ED372" s="2"/>
      <c r="EE372" s="2" t="s">
        <v>2546</v>
      </c>
      <c r="EF372" s="2">
        <v>40</v>
      </c>
      <c r="EG372" s="4">
        <v>3</v>
      </c>
      <c r="EH372" s="2" t="s">
        <v>28</v>
      </c>
      <c r="EI372" s="28" t="s">
        <v>2923</v>
      </c>
    </row>
    <row r="373" spans="84:139" ht="14.4">
      <c r="CF373" s="9">
        <v>2939608</v>
      </c>
      <c r="CG373" s="2">
        <v>290</v>
      </c>
      <c r="CH373" s="2" t="s">
        <v>968</v>
      </c>
      <c r="CI373" s="2" t="s">
        <v>233</v>
      </c>
      <c r="CJ373" s="2" t="s">
        <v>85</v>
      </c>
      <c r="CK373" s="2">
        <v>4</v>
      </c>
      <c r="CL373" s="2" t="s">
        <v>25</v>
      </c>
      <c r="CM373" s="2" t="s">
        <v>859</v>
      </c>
      <c r="CN373" s="2" t="s">
        <v>2546</v>
      </c>
      <c r="CO373" s="2" t="s">
        <v>28</v>
      </c>
      <c r="CP373" s="2">
        <v>5364740</v>
      </c>
      <c r="CQ373" s="2" t="s">
        <v>235</v>
      </c>
      <c r="CR373" s="2">
        <v>4</v>
      </c>
      <c r="CS373" s="2">
        <v>1</v>
      </c>
      <c r="CT373" s="2">
        <v>12</v>
      </c>
      <c r="CU373" s="2" t="s">
        <v>233</v>
      </c>
      <c r="CV373" s="2" t="s">
        <v>85</v>
      </c>
      <c r="CW373" s="2" t="s">
        <v>25</v>
      </c>
      <c r="CX373" s="2" t="s">
        <v>859</v>
      </c>
      <c r="CY373" s="2" t="s">
        <v>2546</v>
      </c>
      <c r="CZ373" s="2" t="s">
        <v>28</v>
      </c>
      <c r="DA373" s="4"/>
      <c r="DB373" s="2"/>
      <c r="DC373" s="2"/>
      <c r="DD373" s="2"/>
      <c r="DE373" s="2"/>
      <c r="DF373" s="2"/>
      <c r="DG373" s="2"/>
      <c r="DH373" s="2"/>
      <c r="DI373" s="2"/>
      <c r="DJ373" s="2"/>
      <c r="DK373" s="2"/>
      <c r="DL373" s="2"/>
      <c r="DM373" s="2"/>
      <c r="DN373" s="2"/>
      <c r="DO373" s="2"/>
      <c r="DP373" s="2"/>
      <c r="DQ373" s="2"/>
      <c r="DR373" s="2"/>
      <c r="DS373" s="2"/>
      <c r="DT373" s="2"/>
      <c r="DU373" s="2"/>
      <c r="DV373" s="2" t="s">
        <v>967</v>
      </c>
      <c r="DW373" s="3" t="s">
        <v>232</v>
      </c>
      <c r="DX373" s="2">
        <v>12</v>
      </c>
      <c r="DY373" s="2" t="s">
        <v>233</v>
      </c>
      <c r="DZ373" s="2" t="s">
        <v>148</v>
      </c>
      <c r="EA373" s="2" t="s">
        <v>25</v>
      </c>
      <c r="EB373" s="2" t="s">
        <v>859</v>
      </c>
      <c r="EC373" s="2" t="s">
        <v>27</v>
      </c>
      <c r="ED373" s="2"/>
      <c r="EE373" s="2" t="s">
        <v>2546</v>
      </c>
      <c r="EF373" s="2">
        <v>40</v>
      </c>
      <c r="EG373" s="4">
        <v>4</v>
      </c>
      <c r="EH373" s="2" t="s">
        <v>28</v>
      </c>
      <c r="EI373" s="28" t="s">
        <v>2924</v>
      </c>
    </row>
    <row r="374" spans="84:139" ht="14.4">
      <c r="CF374" s="9">
        <v>2944408</v>
      </c>
      <c r="CG374" s="2">
        <v>290</v>
      </c>
      <c r="CH374" s="2" t="s">
        <v>970</v>
      </c>
      <c r="CI374" s="2" t="s">
        <v>237</v>
      </c>
      <c r="CJ374" s="2" t="s">
        <v>32</v>
      </c>
      <c r="CK374" s="2">
        <v>4</v>
      </c>
      <c r="CL374" s="2" t="s">
        <v>25</v>
      </c>
      <c r="CM374" s="2" t="s">
        <v>859</v>
      </c>
      <c r="CN374" s="2" t="s">
        <v>2546</v>
      </c>
      <c r="CO374" s="2" t="s">
        <v>28</v>
      </c>
      <c r="CP374" s="2">
        <v>5364727</v>
      </c>
      <c r="CQ374" s="2" t="s">
        <v>239</v>
      </c>
      <c r="CR374" s="2">
        <v>4</v>
      </c>
      <c r="CS374" s="2">
        <v>1</v>
      </c>
      <c r="CT374" s="2">
        <v>8</v>
      </c>
      <c r="CU374" s="2" t="s">
        <v>237</v>
      </c>
      <c r="CV374" s="2" t="s">
        <v>32</v>
      </c>
      <c r="CW374" s="2" t="s">
        <v>25</v>
      </c>
      <c r="CX374" s="2" t="s">
        <v>859</v>
      </c>
      <c r="CY374" s="2" t="s">
        <v>2546</v>
      </c>
      <c r="CZ374" s="2" t="s">
        <v>28</v>
      </c>
      <c r="DA374" s="4"/>
      <c r="DB374" s="2"/>
      <c r="DC374" s="2"/>
      <c r="DD374" s="2"/>
      <c r="DE374" s="2"/>
      <c r="DF374" s="2"/>
      <c r="DG374" s="2"/>
      <c r="DH374" s="2"/>
      <c r="DI374" s="2"/>
      <c r="DJ374" s="2"/>
      <c r="DK374" s="2"/>
      <c r="DL374" s="2"/>
      <c r="DM374" s="2"/>
      <c r="DN374" s="2"/>
      <c r="DO374" s="2"/>
      <c r="DP374" s="2"/>
      <c r="DQ374" s="2"/>
      <c r="DR374" s="2"/>
      <c r="DS374" s="2"/>
      <c r="DT374" s="2"/>
      <c r="DU374" s="2"/>
      <c r="DV374" s="2" t="s">
        <v>969</v>
      </c>
      <c r="DW374" s="3" t="s">
        <v>232</v>
      </c>
      <c r="DX374" s="2">
        <v>8</v>
      </c>
      <c r="DY374" s="2" t="s">
        <v>237</v>
      </c>
      <c r="DZ374" s="2" t="s">
        <v>148</v>
      </c>
      <c r="EA374" s="2" t="s">
        <v>25</v>
      </c>
      <c r="EB374" s="2" t="s">
        <v>859</v>
      </c>
      <c r="EC374" s="2" t="s">
        <v>27</v>
      </c>
      <c r="ED374" s="2"/>
      <c r="EE374" s="2" t="s">
        <v>2546</v>
      </c>
      <c r="EF374" s="2">
        <v>40</v>
      </c>
      <c r="EG374" s="4">
        <v>4</v>
      </c>
      <c r="EH374" s="2" t="s">
        <v>28</v>
      </c>
      <c r="EI374" s="28" t="s">
        <v>2925</v>
      </c>
    </row>
    <row r="375" spans="84:139" ht="14.4">
      <c r="CF375" s="9">
        <v>2933608</v>
      </c>
      <c r="CG375" s="2">
        <v>290</v>
      </c>
      <c r="CH375" s="2" t="s">
        <v>972</v>
      </c>
      <c r="CI375" s="2" t="s">
        <v>242</v>
      </c>
      <c r="CJ375" s="2" t="s">
        <v>24</v>
      </c>
      <c r="CK375" s="2">
        <v>4</v>
      </c>
      <c r="CL375" s="2" t="s">
        <v>25</v>
      </c>
      <c r="CM375" s="2" t="s">
        <v>859</v>
      </c>
      <c r="CN375" s="2" t="s">
        <v>2546</v>
      </c>
      <c r="CO375" s="2" t="s">
        <v>28</v>
      </c>
      <c r="CP375" s="2">
        <v>5364701</v>
      </c>
      <c r="CQ375" s="2" t="s">
        <v>244</v>
      </c>
      <c r="CR375" s="2">
        <v>4</v>
      </c>
      <c r="CS375" s="2" t="s">
        <v>241</v>
      </c>
      <c r="CT375" s="2">
        <v>10</v>
      </c>
      <c r="CU375" s="2" t="s">
        <v>242</v>
      </c>
      <c r="CV375" s="2" t="s">
        <v>24</v>
      </c>
      <c r="CW375" s="2" t="s">
        <v>25</v>
      </c>
      <c r="CX375" s="2" t="s">
        <v>859</v>
      </c>
      <c r="CY375" s="2" t="s">
        <v>2546</v>
      </c>
      <c r="CZ375" s="2" t="s">
        <v>28</v>
      </c>
      <c r="DA375" s="4">
        <v>9044083190500</v>
      </c>
      <c r="DB375" s="2">
        <v>4408</v>
      </c>
      <c r="DC375" s="2">
        <v>4</v>
      </c>
      <c r="DD375" s="2" t="s">
        <v>241</v>
      </c>
      <c r="DE375" s="2">
        <v>10</v>
      </c>
      <c r="DF375" s="2" t="s">
        <v>242</v>
      </c>
      <c r="DG375" s="2" t="s">
        <v>41</v>
      </c>
      <c r="DH375" s="2" t="s">
        <v>25</v>
      </c>
      <c r="DI375" s="2" t="s">
        <v>859</v>
      </c>
      <c r="DJ375" s="2" t="s">
        <v>2546</v>
      </c>
      <c r="DK375" s="2" t="s">
        <v>28</v>
      </c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6" t="s">
        <v>971</v>
      </c>
      <c r="DW375" s="3" t="s">
        <v>241</v>
      </c>
      <c r="DX375" s="2">
        <v>10</v>
      </c>
      <c r="DY375" s="2" t="s">
        <v>242</v>
      </c>
      <c r="DZ375" s="2" t="s">
        <v>24</v>
      </c>
      <c r="EA375" s="2" t="s">
        <v>25</v>
      </c>
      <c r="EB375" s="2" t="s">
        <v>859</v>
      </c>
      <c r="EC375" s="2" t="s">
        <v>27</v>
      </c>
      <c r="ED375" s="2"/>
      <c r="EE375" s="2" t="s">
        <v>2546</v>
      </c>
      <c r="EF375" s="2">
        <v>40</v>
      </c>
      <c r="EG375" s="4">
        <v>4</v>
      </c>
      <c r="EH375" s="2" t="s">
        <v>28</v>
      </c>
      <c r="EI375" s="28" t="s">
        <v>2926</v>
      </c>
    </row>
    <row r="376" spans="84:139" ht="14.4">
      <c r="CF376" s="9">
        <v>2943608</v>
      </c>
      <c r="CG376" s="2">
        <v>290</v>
      </c>
      <c r="CH376" s="2" t="s">
        <v>974</v>
      </c>
      <c r="CI376" s="2" t="s">
        <v>242</v>
      </c>
      <c r="CJ376" s="2" t="s">
        <v>32</v>
      </c>
      <c r="CK376" s="2">
        <v>4</v>
      </c>
      <c r="CL376" s="2" t="s">
        <v>25</v>
      </c>
      <c r="CM376" s="2" t="s">
        <v>859</v>
      </c>
      <c r="CN376" s="2" t="s">
        <v>2546</v>
      </c>
      <c r="CO376" s="2" t="s">
        <v>28</v>
      </c>
      <c r="CP376" s="2">
        <v>5364704</v>
      </c>
      <c r="CQ376" s="2" t="s">
        <v>247</v>
      </c>
      <c r="CR376" s="2">
        <v>4</v>
      </c>
      <c r="CS376" s="2" t="s">
        <v>241</v>
      </c>
      <c r="CT376" s="2">
        <v>10</v>
      </c>
      <c r="CU376" s="2" t="s">
        <v>242</v>
      </c>
      <c r="CV376" s="2" t="s">
        <v>32</v>
      </c>
      <c r="CW376" s="2" t="s">
        <v>25</v>
      </c>
      <c r="CX376" s="2" t="s">
        <v>859</v>
      </c>
      <c r="CY376" s="2" t="s">
        <v>2546</v>
      </c>
      <c r="CZ376" s="2" t="s">
        <v>28</v>
      </c>
      <c r="DA376" s="4">
        <v>9044085190500</v>
      </c>
      <c r="DB376" s="2">
        <v>4408</v>
      </c>
      <c r="DC376" s="2">
        <v>4</v>
      </c>
      <c r="DD376" s="2" t="s">
        <v>241</v>
      </c>
      <c r="DE376" s="2">
        <v>10</v>
      </c>
      <c r="DF376" s="2" t="s">
        <v>242</v>
      </c>
      <c r="DG376" s="2" t="s">
        <v>32</v>
      </c>
      <c r="DH376" s="2" t="s">
        <v>25</v>
      </c>
      <c r="DI376" s="2" t="s">
        <v>859</v>
      </c>
      <c r="DJ376" s="2" t="s">
        <v>2546</v>
      </c>
      <c r="DK376" s="2" t="s">
        <v>28</v>
      </c>
      <c r="DL376" s="2"/>
      <c r="DM376" s="2"/>
      <c r="DN376" s="2"/>
      <c r="DO376" s="2"/>
      <c r="DP376" s="2"/>
      <c r="DQ376" s="2"/>
      <c r="DR376" s="2"/>
      <c r="DS376" s="2"/>
      <c r="DT376" s="2"/>
      <c r="DU376" s="2"/>
      <c r="DV376" s="2" t="s">
        <v>973</v>
      </c>
      <c r="DW376" s="3" t="s">
        <v>241</v>
      </c>
      <c r="DX376" s="2">
        <v>10</v>
      </c>
      <c r="DY376" s="2" t="s">
        <v>242</v>
      </c>
      <c r="DZ376" s="2" t="s">
        <v>32</v>
      </c>
      <c r="EA376" s="2" t="s">
        <v>25</v>
      </c>
      <c r="EB376" s="2" t="s">
        <v>859</v>
      </c>
      <c r="EC376" s="2" t="s">
        <v>27</v>
      </c>
      <c r="ED376" s="2"/>
      <c r="EE376" s="2" t="s">
        <v>2546</v>
      </c>
      <c r="EF376" s="2">
        <v>40</v>
      </c>
      <c r="EG376" s="4">
        <v>4</v>
      </c>
      <c r="EH376" s="2" t="s">
        <v>28</v>
      </c>
      <c r="EI376" s="28" t="s">
        <v>2927</v>
      </c>
    </row>
    <row r="377" spans="84:139" ht="14.4">
      <c r="CF377" s="9">
        <v>2933808</v>
      </c>
      <c r="CG377" s="2">
        <v>290</v>
      </c>
      <c r="CH377" s="2" t="s">
        <v>976</v>
      </c>
      <c r="CI377" s="2" t="s">
        <v>249</v>
      </c>
      <c r="CJ377" s="2" t="s">
        <v>24</v>
      </c>
      <c r="CK377" s="2">
        <v>4</v>
      </c>
      <c r="CL377" s="2" t="s">
        <v>25</v>
      </c>
      <c r="CM377" s="2" t="s">
        <v>859</v>
      </c>
      <c r="CN377" s="2" t="s">
        <v>2546</v>
      </c>
      <c r="CO377" s="2" t="s">
        <v>28</v>
      </c>
      <c r="CP377" s="2">
        <v>5364708</v>
      </c>
      <c r="CQ377" s="2" t="s">
        <v>252</v>
      </c>
      <c r="CR377" s="2">
        <v>4</v>
      </c>
      <c r="CS377" s="2" t="s">
        <v>241</v>
      </c>
      <c r="CT377" s="2">
        <v>16</v>
      </c>
      <c r="CU377" s="2" t="s">
        <v>249</v>
      </c>
      <c r="CV377" s="2" t="s">
        <v>24</v>
      </c>
      <c r="CW377" s="2" t="s">
        <v>25</v>
      </c>
      <c r="CX377" s="2" t="s">
        <v>859</v>
      </c>
      <c r="CY377" s="2" t="s">
        <v>2546</v>
      </c>
      <c r="CZ377" s="2" t="s">
        <v>28</v>
      </c>
      <c r="DA377" s="4">
        <v>9044103190500</v>
      </c>
      <c r="DB377" s="2">
        <v>4410</v>
      </c>
      <c r="DC377" s="2">
        <v>4</v>
      </c>
      <c r="DD377" s="2" t="s">
        <v>241</v>
      </c>
      <c r="DE377" s="2">
        <v>16</v>
      </c>
      <c r="DF377" s="2" t="s">
        <v>249</v>
      </c>
      <c r="DG377" s="2" t="s">
        <v>24</v>
      </c>
      <c r="DH377" s="2" t="s">
        <v>25</v>
      </c>
      <c r="DI377" s="2" t="s">
        <v>859</v>
      </c>
      <c r="DJ377" s="2" t="s">
        <v>2546</v>
      </c>
      <c r="DK377" s="2" t="s">
        <v>28</v>
      </c>
      <c r="DL377" s="2"/>
      <c r="DM377" s="2"/>
      <c r="DN377" s="2"/>
      <c r="DO377" s="2"/>
      <c r="DP377" s="2"/>
      <c r="DQ377" s="2"/>
      <c r="DR377" s="2"/>
      <c r="DS377" s="2"/>
      <c r="DT377" s="2"/>
      <c r="DU377" s="2"/>
      <c r="DV377" s="6" t="s">
        <v>975</v>
      </c>
      <c r="DW377" s="3" t="s">
        <v>241</v>
      </c>
      <c r="DX377" s="2">
        <v>16</v>
      </c>
      <c r="DY377" s="2" t="s">
        <v>249</v>
      </c>
      <c r="DZ377" s="2" t="s">
        <v>24</v>
      </c>
      <c r="EA377" s="2" t="s">
        <v>25</v>
      </c>
      <c r="EB377" s="2" t="s">
        <v>859</v>
      </c>
      <c r="EC377" s="2" t="s">
        <v>27</v>
      </c>
      <c r="ED377" s="2"/>
      <c r="EE377" s="2" t="s">
        <v>2546</v>
      </c>
      <c r="EF377" s="2">
        <v>40</v>
      </c>
      <c r="EG377" s="4">
        <v>4</v>
      </c>
      <c r="EH377" s="2" t="s">
        <v>28</v>
      </c>
      <c r="EI377" s="28" t="s">
        <v>2928</v>
      </c>
    </row>
    <row r="378" spans="84:139" ht="14.4">
      <c r="CF378" s="9">
        <v>2943808</v>
      </c>
      <c r="CG378" s="2">
        <v>290</v>
      </c>
      <c r="CH378" s="2" t="s">
        <v>978</v>
      </c>
      <c r="CI378" s="2" t="s">
        <v>249</v>
      </c>
      <c r="CJ378" s="2" t="s">
        <v>32</v>
      </c>
      <c r="CK378" s="2">
        <v>4</v>
      </c>
      <c r="CL378" s="2" t="s">
        <v>25</v>
      </c>
      <c r="CM378" s="2" t="s">
        <v>859</v>
      </c>
      <c r="CN378" s="2" t="s">
        <v>2546</v>
      </c>
      <c r="CO378" s="2" t="s">
        <v>28</v>
      </c>
      <c r="CP378" s="2">
        <v>5364711</v>
      </c>
      <c r="CQ378" s="2" t="s">
        <v>256</v>
      </c>
      <c r="CR378" s="2">
        <v>4</v>
      </c>
      <c r="CS378" s="2" t="s">
        <v>241</v>
      </c>
      <c r="CT378" s="2">
        <v>16</v>
      </c>
      <c r="CU378" s="2" t="s">
        <v>249</v>
      </c>
      <c r="CV378" s="2" t="s">
        <v>32</v>
      </c>
      <c r="CW378" s="2" t="s">
        <v>25</v>
      </c>
      <c r="CX378" s="2" t="s">
        <v>859</v>
      </c>
      <c r="CY378" s="2" t="s">
        <v>2546</v>
      </c>
      <c r="CZ378" s="2" t="s">
        <v>28</v>
      </c>
      <c r="DA378" s="4">
        <v>9044105190500</v>
      </c>
      <c r="DB378" s="2">
        <v>4410</v>
      </c>
      <c r="DC378" s="2">
        <v>4</v>
      </c>
      <c r="DD378" s="2" t="s">
        <v>241</v>
      </c>
      <c r="DE378" s="2">
        <v>16</v>
      </c>
      <c r="DF378" s="2" t="s">
        <v>249</v>
      </c>
      <c r="DG378" s="2" t="s">
        <v>32</v>
      </c>
      <c r="DH378" s="2" t="s">
        <v>25</v>
      </c>
      <c r="DI378" s="2" t="s">
        <v>859</v>
      </c>
      <c r="DJ378" s="2" t="s">
        <v>2546</v>
      </c>
      <c r="DK378" s="2" t="s">
        <v>28</v>
      </c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 t="s">
        <v>977</v>
      </c>
      <c r="DW378" s="3" t="s">
        <v>241</v>
      </c>
      <c r="DX378" s="2">
        <v>16</v>
      </c>
      <c r="DY378" s="2" t="s">
        <v>249</v>
      </c>
      <c r="DZ378" s="2" t="s">
        <v>32</v>
      </c>
      <c r="EA378" s="2" t="s">
        <v>25</v>
      </c>
      <c r="EB378" s="2" t="s">
        <v>859</v>
      </c>
      <c r="EC378" s="2" t="s">
        <v>27</v>
      </c>
      <c r="ED378" s="2"/>
      <c r="EE378" s="2" t="s">
        <v>2546</v>
      </c>
      <c r="EF378" s="2">
        <v>40</v>
      </c>
      <c r="EG378" s="4">
        <v>4</v>
      </c>
      <c r="EH378" s="2" t="s">
        <v>28</v>
      </c>
      <c r="EI378" s="28" t="s">
        <v>2929</v>
      </c>
    </row>
    <row r="379" spans="84:139" ht="14.4">
      <c r="CF379" s="9">
        <v>2931508</v>
      </c>
      <c r="CG379" s="2">
        <v>290</v>
      </c>
      <c r="CH379" s="2" t="s">
        <v>980</v>
      </c>
      <c r="CI379" s="2" t="s">
        <v>259</v>
      </c>
      <c r="CJ379" s="2" t="s">
        <v>41</v>
      </c>
      <c r="CK379" s="2">
        <v>3</v>
      </c>
      <c r="CL379" s="2" t="s">
        <v>25</v>
      </c>
      <c r="CM379" s="2" t="s">
        <v>859</v>
      </c>
      <c r="CN379" s="2" t="s">
        <v>2546</v>
      </c>
      <c r="CO379" s="2" t="s">
        <v>28</v>
      </c>
      <c r="CP379" s="2"/>
      <c r="CQ379" s="2" t="s">
        <v>102</v>
      </c>
      <c r="CR379" s="2" t="s">
        <v>102</v>
      </c>
      <c r="CS379" s="2" t="s">
        <v>102</v>
      </c>
      <c r="CT379" s="2" t="s">
        <v>102</v>
      </c>
      <c r="CU379" s="2" t="s">
        <v>102</v>
      </c>
      <c r="CV379" s="2" t="s">
        <v>102</v>
      </c>
      <c r="CW379" s="2" t="s">
        <v>102</v>
      </c>
      <c r="CX379" s="2" t="s">
        <v>102</v>
      </c>
      <c r="CY379" s="2" t="s">
        <v>102</v>
      </c>
      <c r="CZ379" s="2" t="s">
        <v>102</v>
      </c>
      <c r="DA379" s="4"/>
      <c r="DB379" s="2"/>
      <c r="DC379" s="2"/>
      <c r="DD379" s="2"/>
      <c r="DE379" s="2"/>
      <c r="DF379" s="2"/>
      <c r="DG379" s="2"/>
      <c r="DH379" s="2"/>
      <c r="DI379" s="2"/>
      <c r="DJ379" s="2"/>
      <c r="DK379" s="2"/>
      <c r="DL379" s="2"/>
      <c r="DM379" s="2"/>
      <c r="DN379" s="2"/>
      <c r="DO379" s="2"/>
      <c r="DP379" s="2"/>
      <c r="DQ379" s="2"/>
      <c r="DR379" s="2"/>
      <c r="DS379" s="2"/>
      <c r="DT379" s="2"/>
      <c r="DU379" s="2"/>
      <c r="DV379" s="6" t="s">
        <v>979</v>
      </c>
      <c r="DW379" s="3" t="s">
        <v>258</v>
      </c>
      <c r="DX379" s="2">
        <v>16</v>
      </c>
      <c r="DY379" s="2" t="s">
        <v>259</v>
      </c>
      <c r="DZ379" s="2" t="s">
        <v>41</v>
      </c>
      <c r="EA379" s="2" t="s">
        <v>25</v>
      </c>
      <c r="EB379" s="2" t="s">
        <v>859</v>
      </c>
      <c r="EC379" s="2" t="s">
        <v>27</v>
      </c>
      <c r="ED379" s="2"/>
      <c r="EE379" s="2" t="s">
        <v>2546</v>
      </c>
      <c r="EF379" s="2">
        <v>40</v>
      </c>
      <c r="EG379" s="4">
        <v>3</v>
      </c>
      <c r="EH379" s="2" t="s">
        <v>28</v>
      </c>
      <c r="EI379" s="28" t="s">
        <v>2930</v>
      </c>
    </row>
    <row r="380" spans="84:139" ht="14.4">
      <c r="CF380" s="9">
        <v>2931608</v>
      </c>
      <c r="CG380" s="2">
        <v>290</v>
      </c>
      <c r="CH380" s="2" t="s">
        <v>982</v>
      </c>
      <c r="CI380" s="2" t="s">
        <v>259</v>
      </c>
      <c r="CJ380" s="2" t="s">
        <v>24</v>
      </c>
      <c r="CK380" s="2">
        <v>3</v>
      </c>
      <c r="CL380" s="2" t="s">
        <v>25</v>
      </c>
      <c r="CM380" s="2" t="s">
        <v>859</v>
      </c>
      <c r="CN380" s="2" t="s">
        <v>2546</v>
      </c>
      <c r="CO380" s="2" t="s">
        <v>28</v>
      </c>
      <c r="CP380" s="2">
        <v>5364546</v>
      </c>
      <c r="CQ380" s="2" t="s">
        <v>263</v>
      </c>
      <c r="CR380" s="2">
        <v>3</v>
      </c>
      <c r="CS380" s="2" t="s">
        <v>258</v>
      </c>
      <c r="CT380" s="2">
        <v>16</v>
      </c>
      <c r="CU380" s="2" t="s">
        <v>259</v>
      </c>
      <c r="CV380" s="2" t="s">
        <v>24</v>
      </c>
      <c r="CW380" s="2" t="s">
        <v>25</v>
      </c>
      <c r="CX380" s="2" t="s">
        <v>859</v>
      </c>
      <c r="CY380" s="2" t="s">
        <v>2546</v>
      </c>
      <c r="CZ380" s="2" t="s">
        <v>28</v>
      </c>
      <c r="DA380" s="4">
        <v>9044083095250</v>
      </c>
      <c r="DB380" s="2">
        <v>4408</v>
      </c>
      <c r="DC380" s="2">
        <v>3</v>
      </c>
      <c r="DD380" s="2" t="s">
        <v>258</v>
      </c>
      <c r="DE380" s="2">
        <v>16</v>
      </c>
      <c r="DF380" s="2" t="s">
        <v>259</v>
      </c>
      <c r="DG380" s="2" t="s">
        <v>24</v>
      </c>
      <c r="DH380" s="2" t="s">
        <v>25</v>
      </c>
      <c r="DI380" s="2" t="s">
        <v>859</v>
      </c>
      <c r="DJ380" s="2" t="s">
        <v>2546</v>
      </c>
      <c r="DK380" s="2" t="s">
        <v>28</v>
      </c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 t="s">
        <v>981</v>
      </c>
      <c r="DW380" s="3" t="s">
        <v>258</v>
      </c>
      <c r="DX380" s="2">
        <v>16</v>
      </c>
      <c r="DY380" s="2" t="s">
        <v>259</v>
      </c>
      <c r="DZ380" s="2" t="s">
        <v>24</v>
      </c>
      <c r="EA380" s="2" t="s">
        <v>25</v>
      </c>
      <c r="EB380" s="2" t="s">
        <v>859</v>
      </c>
      <c r="EC380" s="2" t="s">
        <v>27</v>
      </c>
      <c r="ED380" s="2"/>
      <c r="EE380" s="2" t="s">
        <v>2546</v>
      </c>
      <c r="EF380" s="2">
        <v>40</v>
      </c>
      <c r="EG380" s="4">
        <v>3</v>
      </c>
      <c r="EH380" s="2" t="s">
        <v>28</v>
      </c>
      <c r="EI380" s="28" t="s">
        <v>2931</v>
      </c>
    </row>
    <row r="381" spans="84:139" ht="14.4">
      <c r="CF381" s="9">
        <v>2941608</v>
      </c>
      <c r="CG381" s="2">
        <v>290</v>
      </c>
      <c r="CH381" s="2" t="s">
        <v>984</v>
      </c>
      <c r="CI381" s="2" t="s">
        <v>259</v>
      </c>
      <c r="CJ381" s="2" t="s">
        <v>32</v>
      </c>
      <c r="CK381" s="2">
        <v>3</v>
      </c>
      <c r="CL381" s="2" t="s">
        <v>25</v>
      </c>
      <c r="CM381" s="2" t="s">
        <v>859</v>
      </c>
      <c r="CN381" s="2" t="s">
        <v>2546</v>
      </c>
      <c r="CO381" s="2" t="s">
        <v>28</v>
      </c>
      <c r="CP381" s="2">
        <v>5364550</v>
      </c>
      <c r="CQ381" s="2" t="s">
        <v>266</v>
      </c>
      <c r="CR381" s="2">
        <v>3</v>
      </c>
      <c r="CS381" s="2" t="s">
        <v>258</v>
      </c>
      <c r="CT381" s="2">
        <v>16</v>
      </c>
      <c r="CU381" s="2" t="s">
        <v>259</v>
      </c>
      <c r="CV381" s="2" t="s">
        <v>32</v>
      </c>
      <c r="CW381" s="2" t="s">
        <v>25</v>
      </c>
      <c r="CX381" s="2" t="s">
        <v>859</v>
      </c>
      <c r="CY381" s="2" t="s">
        <v>2546</v>
      </c>
      <c r="CZ381" s="2" t="s">
        <v>28</v>
      </c>
      <c r="DA381" s="4">
        <v>9044085095250</v>
      </c>
      <c r="DB381" s="2">
        <v>4408</v>
      </c>
      <c r="DC381" s="2">
        <v>3</v>
      </c>
      <c r="DD381" s="2" t="s">
        <v>258</v>
      </c>
      <c r="DE381" s="2">
        <v>16</v>
      </c>
      <c r="DF381" s="2" t="s">
        <v>259</v>
      </c>
      <c r="DG381" s="2" t="s">
        <v>32</v>
      </c>
      <c r="DH381" s="2" t="s">
        <v>25</v>
      </c>
      <c r="DI381" s="2" t="s">
        <v>859</v>
      </c>
      <c r="DJ381" s="2" t="s">
        <v>2546</v>
      </c>
      <c r="DK381" s="2" t="s">
        <v>28</v>
      </c>
      <c r="DL381" s="2"/>
      <c r="DM381" s="2"/>
      <c r="DN381" s="2"/>
      <c r="DO381" s="2"/>
      <c r="DP381" s="2"/>
      <c r="DQ381" s="2"/>
      <c r="DR381" s="2"/>
      <c r="DS381" s="2"/>
      <c r="DT381" s="2"/>
      <c r="DU381" s="2"/>
      <c r="DV381" s="2" t="s">
        <v>983</v>
      </c>
      <c r="DW381" s="3" t="s">
        <v>258</v>
      </c>
      <c r="DX381" s="2">
        <v>16</v>
      </c>
      <c r="DY381" s="2" t="s">
        <v>259</v>
      </c>
      <c r="DZ381" s="2" t="s">
        <v>32</v>
      </c>
      <c r="EA381" s="2" t="s">
        <v>25</v>
      </c>
      <c r="EB381" s="2" t="s">
        <v>859</v>
      </c>
      <c r="EC381" s="2" t="s">
        <v>27</v>
      </c>
      <c r="ED381" s="2"/>
      <c r="EE381" s="2" t="s">
        <v>2546</v>
      </c>
      <c r="EF381" s="2">
        <v>40</v>
      </c>
      <c r="EG381" s="4">
        <v>3</v>
      </c>
      <c r="EH381" s="2" t="s">
        <v>28</v>
      </c>
      <c r="EI381" s="28" t="s">
        <v>2932</v>
      </c>
    </row>
    <row r="382" spans="84:139" ht="14.4">
      <c r="CF382" s="9">
        <v>2942108</v>
      </c>
      <c r="CG382" s="2">
        <v>290</v>
      </c>
      <c r="CH382" s="2" t="s">
        <v>986</v>
      </c>
      <c r="CI382" s="2" t="s">
        <v>259</v>
      </c>
      <c r="CJ382" s="2" t="s">
        <v>51</v>
      </c>
      <c r="CK382" s="2">
        <v>3</v>
      </c>
      <c r="CL382" s="2" t="s">
        <v>25</v>
      </c>
      <c r="CM382" s="2" t="s">
        <v>859</v>
      </c>
      <c r="CN382" s="2" t="s">
        <v>2546</v>
      </c>
      <c r="CO382" s="2" t="s">
        <v>28</v>
      </c>
      <c r="CP382" s="2">
        <v>5364554</v>
      </c>
      <c r="CQ382" s="2" t="s">
        <v>269</v>
      </c>
      <c r="CR382" s="2">
        <v>3</v>
      </c>
      <c r="CS382" s="2" t="s">
        <v>258</v>
      </c>
      <c r="CT382" s="2">
        <v>16</v>
      </c>
      <c r="CU382" s="2" t="s">
        <v>259</v>
      </c>
      <c r="CV382" s="2" t="s">
        <v>51</v>
      </c>
      <c r="CW382" s="2" t="s">
        <v>25</v>
      </c>
      <c r="CX382" s="2" t="s">
        <v>859</v>
      </c>
      <c r="CY382" s="2" t="s">
        <v>2546</v>
      </c>
      <c r="CZ382" s="2" t="s">
        <v>28</v>
      </c>
      <c r="DA382" s="4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6" t="s">
        <v>985</v>
      </c>
      <c r="DW382" s="3" t="s">
        <v>258</v>
      </c>
      <c r="DX382" s="2">
        <v>16</v>
      </c>
      <c r="DY382" s="2" t="s">
        <v>259</v>
      </c>
      <c r="DZ382" s="2" t="s">
        <v>51</v>
      </c>
      <c r="EA382" s="2" t="s">
        <v>25</v>
      </c>
      <c r="EB382" s="2" t="s">
        <v>859</v>
      </c>
      <c r="EC382" s="2" t="s">
        <v>27</v>
      </c>
      <c r="ED382" s="2"/>
      <c r="EE382" s="2" t="s">
        <v>2546</v>
      </c>
      <c r="EF382" s="2">
        <v>40</v>
      </c>
      <c r="EG382" s="4">
        <v>3</v>
      </c>
      <c r="EH382" s="2" t="s">
        <v>28</v>
      </c>
      <c r="EI382" s="28" t="s">
        <v>2933</v>
      </c>
    </row>
    <row r="383" spans="84:139" ht="14.4">
      <c r="CF383" s="9">
        <v>2941908</v>
      </c>
      <c r="CG383" s="2">
        <v>290</v>
      </c>
      <c r="CH383" s="2" t="s">
        <v>988</v>
      </c>
      <c r="CI383" s="2" t="s">
        <v>259</v>
      </c>
      <c r="CJ383" s="2" t="s">
        <v>36</v>
      </c>
      <c r="CK383" s="2">
        <v>3</v>
      </c>
      <c r="CL383" s="2" t="s">
        <v>25</v>
      </c>
      <c r="CM383" s="2" t="s">
        <v>859</v>
      </c>
      <c r="CN383" s="2" t="s">
        <v>2546</v>
      </c>
      <c r="CO383" s="2" t="s">
        <v>28</v>
      </c>
      <c r="CP383" s="2">
        <v>5364557</v>
      </c>
      <c r="CQ383" s="2" t="s">
        <v>272</v>
      </c>
      <c r="CR383" s="2">
        <v>3</v>
      </c>
      <c r="CS383" s="2" t="s">
        <v>258</v>
      </c>
      <c r="CT383" s="2">
        <v>16</v>
      </c>
      <c r="CU383" s="2" t="s">
        <v>259</v>
      </c>
      <c r="CV383" s="2" t="s">
        <v>36</v>
      </c>
      <c r="CW383" s="2" t="s">
        <v>25</v>
      </c>
      <c r="CX383" s="2" t="s">
        <v>859</v>
      </c>
      <c r="CY383" s="2" t="s">
        <v>2546</v>
      </c>
      <c r="CZ383" s="2" t="s">
        <v>28</v>
      </c>
      <c r="DA383" s="4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6" t="s">
        <v>987</v>
      </c>
      <c r="DW383" s="3" t="s">
        <v>258</v>
      </c>
      <c r="DX383" s="2">
        <v>16</v>
      </c>
      <c r="DY383" s="2" t="s">
        <v>259</v>
      </c>
      <c r="DZ383" s="2" t="s">
        <v>36</v>
      </c>
      <c r="EA383" s="2" t="s">
        <v>25</v>
      </c>
      <c r="EB383" s="2" t="s">
        <v>859</v>
      </c>
      <c r="EC383" s="2" t="s">
        <v>27</v>
      </c>
      <c r="ED383" s="2"/>
      <c r="EE383" s="2" t="s">
        <v>2546</v>
      </c>
      <c r="EF383" s="2">
        <v>40</v>
      </c>
      <c r="EG383" s="4">
        <v>3</v>
      </c>
      <c r="EH383" s="2" t="s">
        <v>28</v>
      </c>
      <c r="EI383" s="28" t="s">
        <v>2934</v>
      </c>
    </row>
    <row r="384" spans="84:139" ht="14.4">
      <c r="CF384" s="9">
        <v>2926808</v>
      </c>
      <c r="CG384" s="2">
        <v>290</v>
      </c>
      <c r="CH384" s="2" t="s">
        <v>990</v>
      </c>
      <c r="CI384" s="2" t="s">
        <v>274</v>
      </c>
      <c r="CJ384" s="2" t="s">
        <v>41</v>
      </c>
      <c r="CK384" s="2">
        <v>3</v>
      </c>
      <c r="CL384" s="2" t="s">
        <v>25</v>
      </c>
      <c r="CM384" s="2" t="s">
        <v>859</v>
      </c>
      <c r="CN384" s="2" t="s">
        <v>2546</v>
      </c>
      <c r="CO384" s="2" t="s">
        <v>28</v>
      </c>
      <c r="CP384" s="2"/>
      <c r="CQ384" s="2" t="s">
        <v>102</v>
      </c>
      <c r="CR384" s="2" t="s">
        <v>102</v>
      </c>
      <c r="CS384" s="2" t="s">
        <v>102</v>
      </c>
      <c r="CT384" s="2" t="s">
        <v>102</v>
      </c>
      <c r="CU384" s="2" t="s">
        <v>102</v>
      </c>
      <c r="CV384" s="2" t="s">
        <v>102</v>
      </c>
      <c r="CW384" s="2" t="s">
        <v>102</v>
      </c>
      <c r="CX384" s="2" t="s">
        <v>102</v>
      </c>
      <c r="CY384" s="2" t="s">
        <v>102</v>
      </c>
      <c r="CZ384" s="2" t="s">
        <v>102</v>
      </c>
      <c r="DA384" s="4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6" t="s">
        <v>989</v>
      </c>
      <c r="DW384" s="3" t="s">
        <v>258</v>
      </c>
      <c r="DX384" s="2">
        <v>24</v>
      </c>
      <c r="DY384" s="2" t="s">
        <v>274</v>
      </c>
      <c r="DZ384" s="2" t="s">
        <v>41</v>
      </c>
      <c r="EA384" s="2" t="s">
        <v>25</v>
      </c>
      <c r="EB384" s="2" t="s">
        <v>859</v>
      </c>
      <c r="EC384" s="2" t="s">
        <v>27</v>
      </c>
      <c r="ED384" s="2"/>
      <c r="EE384" s="2" t="s">
        <v>2546</v>
      </c>
      <c r="EF384" s="2">
        <v>40</v>
      </c>
      <c r="EG384" s="4">
        <v>3</v>
      </c>
      <c r="EH384" s="2" t="s">
        <v>28</v>
      </c>
      <c r="EI384" s="28" t="s">
        <v>2935</v>
      </c>
    </row>
    <row r="385" spans="84:139" ht="14.4">
      <c r="CF385" s="9">
        <v>2931808</v>
      </c>
      <c r="CG385" s="2">
        <v>290</v>
      </c>
      <c r="CH385" s="2" t="s">
        <v>992</v>
      </c>
      <c r="CI385" s="2" t="s">
        <v>274</v>
      </c>
      <c r="CJ385" s="2" t="s">
        <v>24</v>
      </c>
      <c r="CK385" s="2">
        <v>3</v>
      </c>
      <c r="CL385" s="2" t="s">
        <v>25</v>
      </c>
      <c r="CM385" s="2" t="s">
        <v>859</v>
      </c>
      <c r="CN385" s="2" t="s">
        <v>2546</v>
      </c>
      <c r="CO385" s="2" t="s">
        <v>28</v>
      </c>
      <c r="CP385" s="2">
        <v>5364561</v>
      </c>
      <c r="CQ385" s="2" t="s">
        <v>278</v>
      </c>
      <c r="CR385" s="2">
        <v>3</v>
      </c>
      <c r="CS385" s="2" t="s">
        <v>258</v>
      </c>
      <c r="CT385" s="2">
        <v>24</v>
      </c>
      <c r="CU385" s="2" t="s">
        <v>274</v>
      </c>
      <c r="CV385" s="2" t="s">
        <v>24</v>
      </c>
      <c r="CW385" s="2" t="s">
        <v>25</v>
      </c>
      <c r="CX385" s="2" t="s">
        <v>859</v>
      </c>
      <c r="CY385" s="2" t="s">
        <v>2546</v>
      </c>
      <c r="CZ385" s="2" t="s">
        <v>28</v>
      </c>
      <c r="DA385" s="4">
        <v>9044103095250</v>
      </c>
      <c r="DB385" s="2">
        <v>4410</v>
      </c>
      <c r="DC385" s="2">
        <v>3</v>
      </c>
      <c r="DD385" s="2" t="s">
        <v>258</v>
      </c>
      <c r="DE385" s="2">
        <v>24</v>
      </c>
      <c r="DF385" s="2" t="s">
        <v>274</v>
      </c>
      <c r="DG385" s="2" t="s">
        <v>24</v>
      </c>
      <c r="DH385" s="2" t="s">
        <v>25</v>
      </c>
      <c r="DI385" s="2" t="s">
        <v>859</v>
      </c>
      <c r="DJ385" s="2" t="s">
        <v>2546</v>
      </c>
      <c r="DK385" s="2" t="s">
        <v>28</v>
      </c>
      <c r="DL385" s="2"/>
      <c r="DM385" s="2"/>
      <c r="DN385" s="2"/>
      <c r="DO385" s="2"/>
      <c r="DP385" s="2"/>
      <c r="DQ385" s="2"/>
      <c r="DR385" s="2"/>
      <c r="DS385" s="2"/>
      <c r="DT385" s="2"/>
      <c r="DU385" s="2"/>
      <c r="DV385" s="2" t="s">
        <v>991</v>
      </c>
      <c r="DW385" s="3" t="s">
        <v>258</v>
      </c>
      <c r="DX385" s="2">
        <v>24</v>
      </c>
      <c r="DY385" s="2" t="s">
        <v>274</v>
      </c>
      <c r="DZ385" s="2" t="s">
        <v>24</v>
      </c>
      <c r="EA385" s="2" t="s">
        <v>25</v>
      </c>
      <c r="EB385" s="2" t="s">
        <v>859</v>
      </c>
      <c r="EC385" s="2" t="s">
        <v>27</v>
      </c>
      <c r="ED385" s="2"/>
      <c r="EE385" s="2" t="s">
        <v>2546</v>
      </c>
      <c r="EF385" s="2">
        <v>40</v>
      </c>
      <c r="EG385" s="4">
        <v>3</v>
      </c>
      <c r="EH385" s="2" t="s">
        <v>28</v>
      </c>
      <c r="EI385" s="28" t="s">
        <v>2936</v>
      </c>
    </row>
    <row r="386" spans="84:139" ht="14.4">
      <c r="CF386" s="9">
        <v>2936808</v>
      </c>
      <c r="CG386" s="2">
        <v>290</v>
      </c>
      <c r="CH386" s="2" t="s">
        <v>994</v>
      </c>
      <c r="CI386" s="2" t="s">
        <v>274</v>
      </c>
      <c r="CJ386" s="2" t="s">
        <v>85</v>
      </c>
      <c r="CK386" s="2">
        <v>3</v>
      </c>
      <c r="CL386" s="2" t="s">
        <v>25</v>
      </c>
      <c r="CM386" s="2" t="s">
        <v>859</v>
      </c>
      <c r="CN386" s="2" t="s">
        <v>2546</v>
      </c>
      <c r="CO386" s="2" t="s">
        <v>28</v>
      </c>
      <c r="CP386" s="2">
        <v>5364564</v>
      </c>
      <c r="CQ386" s="2" t="s">
        <v>281</v>
      </c>
      <c r="CR386" s="2">
        <v>3</v>
      </c>
      <c r="CS386" s="2" t="s">
        <v>258</v>
      </c>
      <c r="CT386" s="2">
        <v>24</v>
      </c>
      <c r="CU386" s="2" t="s">
        <v>274</v>
      </c>
      <c r="CV386" s="2" t="s">
        <v>85</v>
      </c>
      <c r="CW386" s="2" t="s">
        <v>25</v>
      </c>
      <c r="CX386" s="2" t="s">
        <v>859</v>
      </c>
      <c r="CY386" s="2" t="s">
        <v>2546</v>
      </c>
      <c r="CZ386" s="2" t="s">
        <v>28</v>
      </c>
      <c r="DA386" s="4"/>
      <c r="DB386" s="2"/>
      <c r="DC386" s="2"/>
      <c r="DD386" s="2"/>
      <c r="DE386" s="2"/>
      <c r="DF386" s="2"/>
      <c r="DG386" s="2"/>
      <c r="DH386" s="2"/>
      <c r="DI386" s="2"/>
      <c r="DJ386" s="2"/>
      <c r="DK386" s="2"/>
      <c r="DL386" s="2"/>
      <c r="DM386" s="2"/>
      <c r="DN386" s="2"/>
      <c r="DO386" s="2"/>
      <c r="DP386" s="2"/>
      <c r="DQ386" s="2"/>
      <c r="DR386" s="2"/>
      <c r="DS386" s="2"/>
      <c r="DT386" s="2"/>
      <c r="DU386" s="2"/>
      <c r="DV386" s="2" t="s">
        <v>993</v>
      </c>
      <c r="DW386" s="3" t="s">
        <v>258</v>
      </c>
      <c r="DX386" s="2">
        <v>24</v>
      </c>
      <c r="DY386" s="2" t="s">
        <v>274</v>
      </c>
      <c r="DZ386" s="2" t="s">
        <v>85</v>
      </c>
      <c r="EA386" s="2" t="s">
        <v>25</v>
      </c>
      <c r="EB386" s="2" t="s">
        <v>859</v>
      </c>
      <c r="EC386" s="2" t="s">
        <v>27</v>
      </c>
      <c r="ED386" s="2"/>
      <c r="EE386" s="2" t="s">
        <v>2546</v>
      </c>
      <c r="EF386" s="2">
        <v>40</v>
      </c>
      <c r="EG386" s="4">
        <v>3</v>
      </c>
      <c r="EH386" s="2" t="s">
        <v>28</v>
      </c>
      <c r="EI386" s="28" t="s">
        <v>2937</v>
      </c>
    </row>
    <row r="387" spans="84:139" ht="14.4">
      <c r="CF387" s="9">
        <v>2941808</v>
      </c>
      <c r="CG387" s="2">
        <v>290</v>
      </c>
      <c r="CH387" s="2" t="s">
        <v>996</v>
      </c>
      <c r="CI387" s="2" t="s">
        <v>274</v>
      </c>
      <c r="CJ387" s="2" t="s">
        <v>32</v>
      </c>
      <c r="CK387" s="2">
        <v>3</v>
      </c>
      <c r="CL387" s="2" t="s">
        <v>25</v>
      </c>
      <c r="CM387" s="2" t="s">
        <v>859</v>
      </c>
      <c r="CN387" s="2" t="s">
        <v>2546</v>
      </c>
      <c r="CO387" s="2" t="s">
        <v>28</v>
      </c>
      <c r="CP387" s="2">
        <v>5364567</v>
      </c>
      <c r="CQ387" s="2" t="s">
        <v>284</v>
      </c>
      <c r="CR387" s="2">
        <v>3</v>
      </c>
      <c r="CS387" s="2" t="s">
        <v>258</v>
      </c>
      <c r="CT387" s="2">
        <v>24</v>
      </c>
      <c r="CU387" s="2" t="s">
        <v>274</v>
      </c>
      <c r="CV387" s="2" t="s">
        <v>32</v>
      </c>
      <c r="CW387" s="2" t="s">
        <v>25</v>
      </c>
      <c r="CX387" s="2" t="s">
        <v>859</v>
      </c>
      <c r="CY387" s="2" t="s">
        <v>2546</v>
      </c>
      <c r="CZ387" s="2" t="s">
        <v>28</v>
      </c>
      <c r="DA387" s="4">
        <v>9044105095250</v>
      </c>
      <c r="DB387" s="2">
        <v>4410</v>
      </c>
      <c r="DC387" s="2">
        <v>3</v>
      </c>
      <c r="DD387" s="2" t="s">
        <v>258</v>
      </c>
      <c r="DE387" s="2">
        <v>24</v>
      </c>
      <c r="DF387" s="2" t="s">
        <v>274</v>
      </c>
      <c r="DG387" s="2" t="s">
        <v>32</v>
      </c>
      <c r="DH387" s="2" t="s">
        <v>25</v>
      </c>
      <c r="DI387" s="2" t="s">
        <v>859</v>
      </c>
      <c r="DJ387" s="2" t="s">
        <v>2546</v>
      </c>
      <c r="DK387" s="2" t="s">
        <v>28</v>
      </c>
      <c r="DL387" s="2"/>
      <c r="DM387" s="2"/>
      <c r="DN387" s="2"/>
      <c r="DO387" s="2"/>
      <c r="DP387" s="2"/>
      <c r="DQ387" s="2"/>
      <c r="DR387" s="2"/>
      <c r="DS387" s="2"/>
      <c r="DT387" s="2"/>
      <c r="DU387" s="2"/>
      <c r="DV387" s="6" t="s">
        <v>995</v>
      </c>
      <c r="DW387" s="3" t="s">
        <v>258</v>
      </c>
      <c r="DX387" s="2">
        <v>24</v>
      </c>
      <c r="DY387" s="2" t="s">
        <v>274</v>
      </c>
      <c r="DZ387" s="2" t="s">
        <v>32</v>
      </c>
      <c r="EA387" s="2" t="s">
        <v>25</v>
      </c>
      <c r="EB387" s="2" t="s">
        <v>859</v>
      </c>
      <c r="EC387" s="2" t="s">
        <v>27</v>
      </c>
      <c r="ED387" s="2"/>
      <c r="EE387" s="2" t="s">
        <v>2546</v>
      </c>
      <c r="EF387" s="2">
        <v>40</v>
      </c>
      <c r="EG387" s="4">
        <v>3</v>
      </c>
      <c r="EH387" s="2" t="s">
        <v>28</v>
      </c>
      <c r="EI387" s="28" t="s">
        <v>2938</v>
      </c>
    </row>
    <row r="388" spans="84:139" ht="14.4">
      <c r="CF388" s="9">
        <v>2941708</v>
      </c>
      <c r="CG388" s="2">
        <v>290</v>
      </c>
      <c r="CH388" s="2" t="s">
        <v>998</v>
      </c>
      <c r="CI388" s="2" t="s">
        <v>274</v>
      </c>
      <c r="CJ388" s="2" t="s">
        <v>51</v>
      </c>
      <c r="CK388" s="2">
        <v>3</v>
      </c>
      <c r="CL388" s="2" t="s">
        <v>25</v>
      </c>
      <c r="CM388" s="2" t="s">
        <v>859</v>
      </c>
      <c r="CN388" s="2" t="s">
        <v>2546</v>
      </c>
      <c r="CO388" s="2" t="s">
        <v>28</v>
      </c>
      <c r="CP388" s="2">
        <v>5364571</v>
      </c>
      <c r="CQ388" s="2" t="s">
        <v>287</v>
      </c>
      <c r="CR388" s="2">
        <v>3</v>
      </c>
      <c r="CS388" s="2" t="s">
        <v>258</v>
      </c>
      <c r="CT388" s="2">
        <v>24</v>
      </c>
      <c r="CU388" s="2" t="s">
        <v>274</v>
      </c>
      <c r="CV388" s="2" t="s">
        <v>51</v>
      </c>
      <c r="CW388" s="2" t="s">
        <v>25</v>
      </c>
      <c r="CX388" s="2" t="s">
        <v>859</v>
      </c>
      <c r="CY388" s="2" t="s">
        <v>2546</v>
      </c>
      <c r="CZ388" s="2" t="s">
        <v>28</v>
      </c>
      <c r="DA388" s="4"/>
      <c r="DB388" s="2"/>
      <c r="DC388" s="2"/>
      <c r="DD388" s="2"/>
      <c r="DE388" s="2"/>
      <c r="DF388" s="2"/>
      <c r="DG388" s="2"/>
      <c r="DH388" s="2"/>
      <c r="DI388" s="2"/>
      <c r="DJ388" s="2"/>
      <c r="DK388" s="2"/>
      <c r="DL388" s="2"/>
      <c r="DM388" s="2"/>
      <c r="DN388" s="2"/>
      <c r="DO388" s="2"/>
      <c r="DP388" s="2"/>
      <c r="DQ388" s="2"/>
      <c r="DR388" s="2"/>
      <c r="DS388" s="2"/>
      <c r="DT388" s="2"/>
      <c r="DU388" s="2"/>
      <c r="DV388" s="6" t="s">
        <v>997</v>
      </c>
      <c r="DW388" s="3" t="s">
        <v>258</v>
      </c>
      <c r="DX388" s="2">
        <v>24</v>
      </c>
      <c r="DY388" s="2" t="s">
        <v>274</v>
      </c>
      <c r="DZ388" s="2" t="s">
        <v>51</v>
      </c>
      <c r="EA388" s="2" t="s">
        <v>25</v>
      </c>
      <c r="EB388" s="2" t="s">
        <v>859</v>
      </c>
      <c r="EC388" s="2" t="s">
        <v>27</v>
      </c>
      <c r="ED388" s="2"/>
      <c r="EE388" s="2" t="s">
        <v>2546</v>
      </c>
      <c r="EF388" s="2">
        <v>40</v>
      </c>
      <c r="EG388" s="4">
        <v>3</v>
      </c>
      <c r="EH388" s="2" t="s">
        <v>28</v>
      </c>
      <c r="EI388" s="28" t="s">
        <v>2939</v>
      </c>
    </row>
    <row r="389" spans="84:139" ht="14.4">
      <c r="CF389" s="9">
        <v>2942308</v>
      </c>
      <c r="CG389" s="2">
        <v>290</v>
      </c>
      <c r="CH389" s="2" t="s">
        <v>1000</v>
      </c>
      <c r="CI389" s="2" t="s">
        <v>274</v>
      </c>
      <c r="CJ389" s="2" t="s">
        <v>36</v>
      </c>
      <c r="CK389" s="2">
        <v>3</v>
      </c>
      <c r="CL389" s="2" t="s">
        <v>25</v>
      </c>
      <c r="CM389" s="2" t="s">
        <v>859</v>
      </c>
      <c r="CN389" s="2" t="s">
        <v>2546</v>
      </c>
      <c r="CO389" s="2" t="s">
        <v>28</v>
      </c>
      <c r="CP389" s="2">
        <v>5364574</v>
      </c>
      <c r="CQ389" s="2" t="s">
        <v>290</v>
      </c>
      <c r="CR389" s="2">
        <v>3</v>
      </c>
      <c r="CS389" s="2" t="s">
        <v>258</v>
      </c>
      <c r="CT389" s="2">
        <v>24</v>
      </c>
      <c r="CU389" s="2" t="s">
        <v>274</v>
      </c>
      <c r="CV389" s="2" t="s">
        <v>36</v>
      </c>
      <c r="CW389" s="2" t="s">
        <v>25</v>
      </c>
      <c r="CX389" s="2" t="s">
        <v>859</v>
      </c>
      <c r="CY389" s="2" t="s">
        <v>2546</v>
      </c>
      <c r="CZ389" s="2" t="s">
        <v>28</v>
      </c>
      <c r="DA389" s="4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6" t="s">
        <v>999</v>
      </c>
      <c r="DW389" s="3" t="s">
        <v>258</v>
      </c>
      <c r="DX389" s="2">
        <v>24</v>
      </c>
      <c r="DY389" s="2" t="s">
        <v>274</v>
      </c>
      <c r="DZ389" s="2" t="s">
        <v>36</v>
      </c>
      <c r="EA389" s="2" t="s">
        <v>25</v>
      </c>
      <c r="EB389" s="2" t="s">
        <v>859</v>
      </c>
      <c r="EC389" s="2" t="s">
        <v>27</v>
      </c>
      <c r="ED389" s="2"/>
      <c r="EE389" s="2" t="s">
        <v>2546</v>
      </c>
      <c r="EF389" s="2">
        <v>40</v>
      </c>
      <c r="EG389" s="4">
        <v>3</v>
      </c>
      <c r="EH389" s="2" t="s">
        <v>28</v>
      </c>
      <c r="EI389" s="28" t="s">
        <v>2940</v>
      </c>
    </row>
    <row r="390" spans="84:139" ht="14.4">
      <c r="CF390" s="9">
        <v>2930608</v>
      </c>
      <c r="CG390" s="2">
        <v>290</v>
      </c>
      <c r="CH390" s="2" t="s">
        <v>1002</v>
      </c>
      <c r="CI390" s="2" t="s">
        <v>293</v>
      </c>
      <c r="CJ390" s="2" t="s">
        <v>41</v>
      </c>
      <c r="CK390" s="2">
        <v>3</v>
      </c>
      <c r="CL390" s="2" t="s">
        <v>25</v>
      </c>
      <c r="CM390" s="2" t="s">
        <v>859</v>
      </c>
      <c r="CN390" s="2" t="s">
        <v>2546</v>
      </c>
      <c r="CO390" s="2" t="s">
        <v>28</v>
      </c>
      <c r="CP390" s="2"/>
      <c r="CQ390" s="2" t="s">
        <v>102</v>
      </c>
      <c r="CR390" s="2" t="s">
        <v>102</v>
      </c>
      <c r="CS390" s="2" t="s">
        <v>102</v>
      </c>
      <c r="CT390" s="2" t="s">
        <v>102</v>
      </c>
      <c r="CU390" s="2" t="s">
        <v>102</v>
      </c>
      <c r="CV390" s="2" t="s">
        <v>102</v>
      </c>
      <c r="CW390" s="2" t="s">
        <v>102</v>
      </c>
      <c r="CX390" s="2" t="s">
        <v>102</v>
      </c>
      <c r="CY390" s="2" t="s">
        <v>102</v>
      </c>
      <c r="CZ390" s="2" t="s">
        <v>102</v>
      </c>
      <c r="DA390" s="4"/>
      <c r="DB390" s="2"/>
      <c r="DC390" s="2"/>
      <c r="DD390" s="2"/>
      <c r="DE390" s="2"/>
      <c r="DF390" s="2"/>
      <c r="DG390" s="2"/>
      <c r="DH390" s="2"/>
      <c r="DI390" s="2"/>
      <c r="DJ390" s="2"/>
      <c r="DK390" s="2"/>
      <c r="DL390" s="2"/>
      <c r="DM390" s="2"/>
      <c r="DN390" s="2"/>
      <c r="DO390" s="2"/>
      <c r="DP390" s="2"/>
      <c r="DQ390" s="2"/>
      <c r="DR390" s="2"/>
      <c r="DS390" s="2"/>
      <c r="DT390" s="2"/>
      <c r="DU390" s="2"/>
      <c r="DV390" s="6" t="s">
        <v>1001</v>
      </c>
      <c r="DW390" s="3" t="s">
        <v>292</v>
      </c>
      <c r="DX390" s="2">
        <v>18</v>
      </c>
      <c r="DY390" s="2" t="s">
        <v>293</v>
      </c>
      <c r="DZ390" s="2" t="s">
        <v>41</v>
      </c>
      <c r="EA390" s="2" t="s">
        <v>25</v>
      </c>
      <c r="EB390" s="2" t="s">
        <v>859</v>
      </c>
      <c r="EC390" s="2" t="s">
        <v>27</v>
      </c>
      <c r="ED390" s="2"/>
      <c r="EE390" s="2" t="s">
        <v>2546</v>
      </c>
      <c r="EF390" s="2">
        <v>40</v>
      </c>
      <c r="EG390" s="4">
        <v>3</v>
      </c>
      <c r="EH390" s="2" t="s">
        <v>28</v>
      </c>
      <c r="EI390" s="28" t="s">
        <v>2941</v>
      </c>
    </row>
    <row r="391" spans="84:139" ht="14.4">
      <c r="CF391" s="9">
        <v>2930808</v>
      </c>
      <c r="CG391" s="2">
        <v>290</v>
      </c>
      <c r="CH391" s="2" t="s">
        <v>1004</v>
      </c>
      <c r="CI391" s="2" t="s">
        <v>293</v>
      </c>
      <c r="CJ391" s="2" t="s">
        <v>24</v>
      </c>
      <c r="CK391" s="2">
        <v>3</v>
      </c>
      <c r="CL391" s="2" t="s">
        <v>25</v>
      </c>
      <c r="CM391" s="2" t="s">
        <v>859</v>
      </c>
      <c r="CN391" s="2" t="s">
        <v>2546</v>
      </c>
      <c r="CO391" s="2" t="s">
        <v>28</v>
      </c>
      <c r="CP391" s="2">
        <v>5364504</v>
      </c>
      <c r="CQ391" s="2" t="s">
        <v>297</v>
      </c>
      <c r="CR391" s="2">
        <v>3</v>
      </c>
      <c r="CS391" s="2" t="s">
        <v>292</v>
      </c>
      <c r="CT391" s="2">
        <v>18</v>
      </c>
      <c r="CU391" s="2" t="s">
        <v>293</v>
      </c>
      <c r="CV391" s="2" t="s">
        <v>24</v>
      </c>
      <c r="CW391" s="2" t="s">
        <v>25</v>
      </c>
      <c r="CX391" s="2" t="s">
        <v>859</v>
      </c>
      <c r="CY391" s="2" t="s">
        <v>2546</v>
      </c>
      <c r="CZ391" s="2" t="s">
        <v>28</v>
      </c>
      <c r="DA391" s="4">
        <v>9044083079380</v>
      </c>
      <c r="DB391" s="2">
        <v>4408</v>
      </c>
      <c r="DC391" s="2">
        <v>3</v>
      </c>
      <c r="DD391" s="2" t="s">
        <v>292</v>
      </c>
      <c r="DE391" s="2">
        <v>18</v>
      </c>
      <c r="DF391" s="2" t="s">
        <v>293</v>
      </c>
      <c r="DG391" s="2" t="s">
        <v>24</v>
      </c>
      <c r="DH391" s="2" t="s">
        <v>25</v>
      </c>
      <c r="DI391" s="2" t="s">
        <v>859</v>
      </c>
      <c r="DJ391" s="2" t="s">
        <v>2546</v>
      </c>
      <c r="DK391" s="2" t="s">
        <v>28</v>
      </c>
      <c r="DL391" s="2"/>
      <c r="DM391" s="2"/>
      <c r="DN391" s="2"/>
      <c r="DO391" s="2"/>
      <c r="DP391" s="2"/>
      <c r="DQ391" s="2"/>
      <c r="DR391" s="2"/>
      <c r="DS391" s="2"/>
      <c r="DT391" s="2"/>
      <c r="DU391" s="2"/>
      <c r="DV391" s="2" t="s">
        <v>1003</v>
      </c>
      <c r="DW391" s="3" t="s">
        <v>292</v>
      </c>
      <c r="DX391" s="2">
        <v>18</v>
      </c>
      <c r="DY391" s="2" t="s">
        <v>293</v>
      </c>
      <c r="DZ391" s="2" t="s">
        <v>24</v>
      </c>
      <c r="EA391" s="2" t="s">
        <v>25</v>
      </c>
      <c r="EB391" s="2" t="s">
        <v>859</v>
      </c>
      <c r="EC391" s="2" t="s">
        <v>27</v>
      </c>
      <c r="ED391" s="2"/>
      <c r="EE391" s="2" t="s">
        <v>2546</v>
      </c>
      <c r="EF391" s="2">
        <v>40</v>
      </c>
      <c r="EG391" s="4">
        <v>3</v>
      </c>
      <c r="EH391" s="2" t="s">
        <v>28</v>
      </c>
      <c r="EI391" s="28" t="s">
        <v>2942</v>
      </c>
    </row>
    <row r="392" spans="84:139" ht="14.4">
      <c r="CF392" s="9">
        <v>2940808</v>
      </c>
      <c r="CG392" s="2">
        <v>290</v>
      </c>
      <c r="CH392" s="2" t="s">
        <v>1006</v>
      </c>
      <c r="CI392" s="2" t="s">
        <v>293</v>
      </c>
      <c r="CJ392" s="2" t="s">
        <v>32</v>
      </c>
      <c r="CK392" s="2">
        <v>3</v>
      </c>
      <c r="CL392" s="2" t="s">
        <v>25</v>
      </c>
      <c r="CM392" s="2" t="s">
        <v>859</v>
      </c>
      <c r="CN392" s="2" t="s">
        <v>2546</v>
      </c>
      <c r="CO392" s="2" t="s">
        <v>28</v>
      </c>
      <c r="CP392" s="2">
        <v>5364507</v>
      </c>
      <c r="CQ392" s="2" t="s">
        <v>300</v>
      </c>
      <c r="CR392" s="2">
        <v>3</v>
      </c>
      <c r="CS392" s="2" t="s">
        <v>292</v>
      </c>
      <c r="CT392" s="2">
        <v>18</v>
      </c>
      <c r="CU392" s="2" t="s">
        <v>293</v>
      </c>
      <c r="CV392" s="2" t="s">
        <v>32</v>
      </c>
      <c r="CW392" s="2" t="s">
        <v>25</v>
      </c>
      <c r="CX392" s="2" t="s">
        <v>859</v>
      </c>
      <c r="CY392" s="2" t="s">
        <v>2546</v>
      </c>
      <c r="CZ392" s="2" t="s">
        <v>28</v>
      </c>
      <c r="DA392" s="4">
        <v>9044085079380</v>
      </c>
      <c r="DB392" s="2">
        <v>4408</v>
      </c>
      <c r="DC392" s="2">
        <v>3</v>
      </c>
      <c r="DD392" s="2" t="s">
        <v>292</v>
      </c>
      <c r="DE392" s="2">
        <v>18</v>
      </c>
      <c r="DF392" s="2" t="s">
        <v>293</v>
      </c>
      <c r="DG392" s="2" t="s">
        <v>32</v>
      </c>
      <c r="DH392" s="2" t="s">
        <v>25</v>
      </c>
      <c r="DI392" s="2" t="s">
        <v>859</v>
      </c>
      <c r="DJ392" s="2" t="s">
        <v>2546</v>
      </c>
      <c r="DK392" s="2" t="s">
        <v>28</v>
      </c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 t="s">
        <v>1005</v>
      </c>
      <c r="DW392" s="3" t="s">
        <v>292</v>
      </c>
      <c r="DX392" s="2">
        <v>18</v>
      </c>
      <c r="DY392" s="2" t="s">
        <v>293</v>
      </c>
      <c r="DZ392" s="2" t="s">
        <v>32</v>
      </c>
      <c r="EA392" s="2" t="s">
        <v>25</v>
      </c>
      <c r="EB392" s="2" t="s">
        <v>859</v>
      </c>
      <c r="EC392" s="2" t="s">
        <v>27</v>
      </c>
      <c r="ED392" s="2"/>
      <c r="EE392" s="2" t="s">
        <v>2546</v>
      </c>
      <c r="EF392" s="2">
        <v>40</v>
      </c>
      <c r="EG392" s="4">
        <v>3</v>
      </c>
      <c r="EH392" s="2" t="s">
        <v>28</v>
      </c>
      <c r="EI392" s="28" t="s">
        <v>2943</v>
      </c>
    </row>
    <row r="393" spans="84:139" ht="14.4">
      <c r="CF393" s="9">
        <v>2941008</v>
      </c>
      <c r="CG393" s="2">
        <v>290</v>
      </c>
      <c r="CH393" s="2" t="s">
        <v>1008</v>
      </c>
      <c r="CI393" s="2" t="s">
        <v>293</v>
      </c>
      <c r="CJ393" s="2" t="s">
        <v>51</v>
      </c>
      <c r="CK393" s="2">
        <v>3</v>
      </c>
      <c r="CL393" s="2" t="s">
        <v>25</v>
      </c>
      <c r="CM393" s="2" t="s">
        <v>859</v>
      </c>
      <c r="CN393" s="2" t="s">
        <v>2546</v>
      </c>
      <c r="CO393" s="2" t="s">
        <v>28</v>
      </c>
      <c r="CP393" s="2">
        <v>5364510</v>
      </c>
      <c r="CQ393" s="2" t="s">
        <v>303</v>
      </c>
      <c r="CR393" s="2">
        <v>3</v>
      </c>
      <c r="CS393" s="2" t="s">
        <v>292</v>
      </c>
      <c r="CT393" s="2">
        <v>18</v>
      </c>
      <c r="CU393" s="2" t="s">
        <v>293</v>
      </c>
      <c r="CV393" s="2" t="s">
        <v>51</v>
      </c>
      <c r="CW393" s="2" t="s">
        <v>25</v>
      </c>
      <c r="CX393" s="2" t="s">
        <v>859</v>
      </c>
      <c r="CY393" s="2" t="s">
        <v>2546</v>
      </c>
      <c r="CZ393" s="2" t="s">
        <v>28</v>
      </c>
      <c r="DA393" s="4"/>
      <c r="DB393" s="2"/>
      <c r="DC393" s="2"/>
      <c r="DD393" s="2"/>
      <c r="DE393" s="2"/>
      <c r="DF393" s="2"/>
      <c r="DG393" s="2"/>
      <c r="DH393" s="2"/>
      <c r="DI393" s="2"/>
      <c r="DJ393" s="2"/>
      <c r="DK393" s="2"/>
      <c r="DL393" s="2"/>
      <c r="DM393" s="2"/>
      <c r="DN393" s="2"/>
      <c r="DO393" s="2"/>
      <c r="DP393" s="2"/>
      <c r="DQ393" s="2"/>
      <c r="DR393" s="2"/>
      <c r="DS393" s="2"/>
      <c r="DT393" s="2"/>
      <c r="DU393" s="2"/>
      <c r="DV393" s="6" t="s">
        <v>1007</v>
      </c>
      <c r="DW393" s="3" t="s">
        <v>292</v>
      </c>
      <c r="DX393" s="2">
        <v>18</v>
      </c>
      <c r="DY393" s="2" t="s">
        <v>293</v>
      </c>
      <c r="DZ393" s="2" t="s">
        <v>51</v>
      </c>
      <c r="EA393" s="2" t="s">
        <v>25</v>
      </c>
      <c r="EB393" s="2" t="s">
        <v>859</v>
      </c>
      <c r="EC393" s="2" t="s">
        <v>27</v>
      </c>
      <c r="ED393" s="2"/>
      <c r="EE393" s="2" t="s">
        <v>2546</v>
      </c>
      <c r="EF393" s="2">
        <v>40</v>
      </c>
      <c r="EG393" s="4">
        <v>3</v>
      </c>
      <c r="EH393" s="2" t="s">
        <v>28</v>
      </c>
      <c r="EI393" s="28" t="s">
        <v>2944</v>
      </c>
    </row>
    <row r="394" spans="84:139" ht="14.4">
      <c r="CF394" s="9">
        <v>2941108</v>
      </c>
      <c r="CG394" s="2">
        <v>290</v>
      </c>
      <c r="CH394" s="2" t="s">
        <v>1010</v>
      </c>
      <c r="CI394" s="2" t="s">
        <v>293</v>
      </c>
      <c r="CJ394" s="2" t="s">
        <v>36</v>
      </c>
      <c r="CK394" s="2">
        <v>3</v>
      </c>
      <c r="CL394" s="2" t="s">
        <v>25</v>
      </c>
      <c r="CM394" s="2" t="s">
        <v>859</v>
      </c>
      <c r="CN394" s="2" t="s">
        <v>2546</v>
      </c>
      <c r="CO394" s="2" t="s">
        <v>28</v>
      </c>
      <c r="CP394" s="2">
        <v>5364513</v>
      </c>
      <c r="CQ394" s="2" t="s">
        <v>306</v>
      </c>
      <c r="CR394" s="2">
        <v>3</v>
      </c>
      <c r="CS394" s="2" t="s">
        <v>292</v>
      </c>
      <c r="CT394" s="2">
        <v>18</v>
      </c>
      <c r="CU394" s="2" t="s">
        <v>293</v>
      </c>
      <c r="CV394" s="2" t="s">
        <v>36</v>
      </c>
      <c r="CW394" s="2" t="s">
        <v>25</v>
      </c>
      <c r="CX394" s="2" t="s">
        <v>859</v>
      </c>
      <c r="CY394" s="2" t="s">
        <v>2546</v>
      </c>
      <c r="CZ394" s="2" t="s">
        <v>28</v>
      </c>
      <c r="DA394" s="4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6" t="s">
        <v>1009</v>
      </c>
      <c r="DW394" s="3" t="s">
        <v>292</v>
      </c>
      <c r="DX394" s="2">
        <v>18</v>
      </c>
      <c r="DY394" s="2" t="s">
        <v>293</v>
      </c>
      <c r="DZ394" s="2" t="s">
        <v>36</v>
      </c>
      <c r="EA394" s="2" t="s">
        <v>25</v>
      </c>
      <c r="EB394" s="2" t="s">
        <v>859</v>
      </c>
      <c r="EC394" s="2" t="s">
        <v>27</v>
      </c>
      <c r="ED394" s="2"/>
      <c r="EE394" s="2" t="s">
        <v>2546</v>
      </c>
      <c r="EF394" s="2">
        <v>40</v>
      </c>
      <c r="EG394" s="4">
        <v>3</v>
      </c>
      <c r="EH394" s="2" t="s">
        <v>28</v>
      </c>
      <c r="EI394" s="28" t="s">
        <v>2945</v>
      </c>
    </row>
    <row r="395" spans="84:139" ht="14.4">
      <c r="CF395" s="9">
        <v>2926408</v>
      </c>
      <c r="CG395" s="2">
        <v>290</v>
      </c>
      <c r="CH395" s="2" t="s">
        <v>1012</v>
      </c>
      <c r="CI395" s="2" t="s">
        <v>308</v>
      </c>
      <c r="CJ395" s="2" t="s">
        <v>41</v>
      </c>
      <c r="CK395" s="2">
        <v>3</v>
      </c>
      <c r="CL395" s="2" t="s">
        <v>25</v>
      </c>
      <c r="CM395" s="2" t="s">
        <v>859</v>
      </c>
      <c r="CN395" s="2" t="s">
        <v>2546</v>
      </c>
      <c r="CO395" s="2" t="s">
        <v>28</v>
      </c>
      <c r="CP395" s="2"/>
      <c r="CQ395" s="2" t="s">
        <v>102</v>
      </c>
      <c r="CR395" s="2" t="s">
        <v>102</v>
      </c>
      <c r="CS395" s="2" t="s">
        <v>102</v>
      </c>
      <c r="CT395" s="2" t="s">
        <v>102</v>
      </c>
      <c r="CU395" s="2" t="s">
        <v>102</v>
      </c>
      <c r="CV395" s="2" t="s">
        <v>102</v>
      </c>
      <c r="CW395" s="2" t="s">
        <v>102</v>
      </c>
      <c r="CX395" s="2" t="s">
        <v>102</v>
      </c>
      <c r="CY395" s="2" t="s">
        <v>102</v>
      </c>
      <c r="CZ395" s="2" t="s">
        <v>102</v>
      </c>
      <c r="DA395" s="4"/>
      <c r="DB395" s="2"/>
      <c r="DC395" s="2"/>
      <c r="DD395" s="2"/>
      <c r="DE395" s="2"/>
      <c r="DF395" s="2"/>
      <c r="DG395" s="2"/>
      <c r="DH395" s="2"/>
      <c r="DI395" s="2"/>
      <c r="DJ395" s="2"/>
      <c r="DK395" s="2"/>
      <c r="DL395" s="2"/>
      <c r="DM395" s="2"/>
      <c r="DN395" s="2"/>
      <c r="DO395" s="2"/>
      <c r="DP395" s="2"/>
      <c r="DQ395" s="2"/>
      <c r="DR395" s="2"/>
      <c r="DS395" s="2"/>
      <c r="DT395" s="2"/>
      <c r="DU395" s="2"/>
      <c r="DV395" s="6" t="s">
        <v>1011</v>
      </c>
      <c r="DW395" s="3" t="s">
        <v>292</v>
      </c>
      <c r="DX395" s="2">
        <v>24</v>
      </c>
      <c r="DY395" s="2" t="s">
        <v>308</v>
      </c>
      <c r="DZ395" s="2" t="s">
        <v>41</v>
      </c>
      <c r="EA395" s="2" t="s">
        <v>25</v>
      </c>
      <c r="EB395" s="2" t="s">
        <v>859</v>
      </c>
      <c r="EC395" s="2" t="s">
        <v>27</v>
      </c>
      <c r="ED395" s="2"/>
      <c r="EE395" s="2" t="s">
        <v>2546</v>
      </c>
      <c r="EF395" s="2">
        <v>40</v>
      </c>
      <c r="EG395" s="4">
        <v>3</v>
      </c>
      <c r="EH395" s="2" t="s">
        <v>28</v>
      </c>
      <c r="EI395" s="28" t="s">
        <v>2946</v>
      </c>
    </row>
    <row r="396" spans="84:139" ht="14.4">
      <c r="CF396" s="9">
        <v>2931208</v>
      </c>
      <c r="CG396" s="2">
        <v>290</v>
      </c>
      <c r="CH396" s="2" t="s">
        <v>1014</v>
      </c>
      <c r="CI396" s="2" t="s">
        <v>308</v>
      </c>
      <c r="CJ396" s="2" t="s">
        <v>24</v>
      </c>
      <c r="CK396" s="2">
        <v>3</v>
      </c>
      <c r="CL396" s="2" t="s">
        <v>25</v>
      </c>
      <c r="CM396" s="2" t="s">
        <v>859</v>
      </c>
      <c r="CN396" s="2" t="s">
        <v>2546</v>
      </c>
      <c r="CO396" s="2" t="s">
        <v>28</v>
      </c>
      <c r="CP396" s="2">
        <v>5364517</v>
      </c>
      <c r="CQ396" s="2" t="s">
        <v>312</v>
      </c>
      <c r="CR396" s="2">
        <v>3</v>
      </c>
      <c r="CS396" s="2" t="s">
        <v>292</v>
      </c>
      <c r="CT396" s="2">
        <v>24</v>
      </c>
      <c r="CU396" s="2" t="s">
        <v>308</v>
      </c>
      <c r="CV396" s="2" t="s">
        <v>24</v>
      </c>
      <c r="CW396" s="2" t="s">
        <v>25</v>
      </c>
      <c r="CX396" s="2" t="s">
        <v>859</v>
      </c>
      <c r="CY396" s="2" t="s">
        <v>2546</v>
      </c>
      <c r="CZ396" s="2" t="s">
        <v>28</v>
      </c>
      <c r="DA396" s="4">
        <v>9044103079380</v>
      </c>
      <c r="DB396" s="2">
        <v>4410</v>
      </c>
      <c r="DC396" s="2">
        <v>3</v>
      </c>
      <c r="DD396" s="2" t="s">
        <v>292</v>
      </c>
      <c r="DE396" s="2">
        <v>24</v>
      </c>
      <c r="DF396" s="2" t="s">
        <v>308</v>
      </c>
      <c r="DG396" s="2" t="s">
        <v>24</v>
      </c>
      <c r="DH396" s="2" t="s">
        <v>25</v>
      </c>
      <c r="DI396" s="2" t="s">
        <v>859</v>
      </c>
      <c r="DJ396" s="2" t="s">
        <v>2546</v>
      </c>
      <c r="DK396" s="2" t="s">
        <v>28</v>
      </c>
      <c r="DL396" s="2"/>
      <c r="DM396" s="2"/>
      <c r="DN396" s="2"/>
      <c r="DO396" s="2"/>
      <c r="DP396" s="2"/>
      <c r="DQ396" s="2"/>
      <c r="DR396" s="2"/>
      <c r="DS396" s="2"/>
      <c r="DT396" s="2"/>
      <c r="DU396" s="2"/>
      <c r="DV396" s="2" t="s">
        <v>1013</v>
      </c>
      <c r="DW396" s="3" t="s">
        <v>292</v>
      </c>
      <c r="DX396" s="2">
        <v>24</v>
      </c>
      <c r="DY396" s="2" t="s">
        <v>308</v>
      </c>
      <c r="DZ396" s="2" t="s">
        <v>24</v>
      </c>
      <c r="EA396" s="2" t="s">
        <v>25</v>
      </c>
      <c r="EB396" s="2" t="s">
        <v>859</v>
      </c>
      <c r="EC396" s="2" t="s">
        <v>27</v>
      </c>
      <c r="ED396" s="2"/>
      <c r="EE396" s="2" t="s">
        <v>2546</v>
      </c>
      <c r="EF396" s="2">
        <v>40</v>
      </c>
      <c r="EG396" s="4">
        <v>3</v>
      </c>
      <c r="EH396" s="2" t="s">
        <v>28</v>
      </c>
      <c r="EI396" s="28" t="s">
        <v>2947</v>
      </c>
    </row>
    <row r="397" spans="84:139" ht="14.4">
      <c r="CF397" s="9">
        <v>2936208</v>
      </c>
      <c r="CG397" s="2">
        <v>290</v>
      </c>
      <c r="CH397" s="2" t="s">
        <v>1016</v>
      </c>
      <c r="CI397" s="2" t="s">
        <v>308</v>
      </c>
      <c r="CJ397" s="2" t="s">
        <v>85</v>
      </c>
      <c r="CK397" s="2">
        <v>3</v>
      </c>
      <c r="CL397" s="2" t="s">
        <v>25</v>
      </c>
      <c r="CM397" s="2" t="s">
        <v>859</v>
      </c>
      <c r="CN397" s="2" t="s">
        <v>2546</v>
      </c>
      <c r="CO397" s="2" t="s">
        <v>28</v>
      </c>
      <c r="CP397" s="2">
        <v>5364530</v>
      </c>
      <c r="CQ397" s="2" t="s">
        <v>315</v>
      </c>
      <c r="CR397" s="2">
        <v>3</v>
      </c>
      <c r="CS397" s="2" t="s">
        <v>292</v>
      </c>
      <c r="CT397" s="2">
        <v>24</v>
      </c>
      <c r="CU397" s="2" t="s">
        <v>308</v>
      </c>
      <c r="CV397" s="2" t="s">
        <v>85</v>
      </c>
      <c r="CW397" s="2" t="s">
        <v>25</v>
      </c>
      <c r="CX397" s="2" t="s">
        <v>859</v>
      </c>
      <c r="CY397" s="2" t="s">
        <v>2546</v>
      </c>
      <c r="CZ397" s="2" t="s">
        <v>28</v>
      </c>
      <c r="DA397" s="4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6" t="s">
        <v>1015</v>
      </c>
      <c r="DW397" s="3" t="s">
        <v>292</v>
      </c>
      <c r="DX397" s="2">
        <v>24</v>
      </c>
      <c r="DY397" s="2" t="s">
        <v>308</v>
      </c>
      <c r="DZ397" s="2" t="s">
        <v>85</v>
      </c>
      <c r="EA397" s="2" t="s">
        <v>25</v>
      </c>
      <c r="EB397" s="2" t="s">
        <v>859</v>
      </c>
      <c r="EC397" s="2" t="s">
        <v>27</v>
      </c>
      <c r="ED397" s="2"/>
      <c r="EE397" s="2" t="s">
        <v>2546</v>
      </c>
      <c r="EF397" s="2">
        <v>40</v>
      </c>
      <c r="EG397" s="4">
        <v>3</v>
      </c>
      <c r="EH397" s="2" t="s">
        <v>28</v>
      </c>
      <c r="EI397" s="28" t="s">
        <v>2948</v>
      </c>
    </row>
    <row r="398" spans="84:139" ht="14.4">
      <c r="CF398" s="9">
        <v>2941208</v>
      </c>
      <c r="CG398" s="2">
        <v>290</v>
      </c>
      <c r="CH398" s="2" t="s">
        <v>1018</v>
      </c>
      <c r="CI398" s="2" t="s">
        <v>308</v>
      </c>
      <c r="CJ398" s="2" t="s">
        <v>32</v>
      </c>
      <c r="CK398" s="2">
        <v>3</v>
      </c>
      <c r="CL398" s="2" t="s">
        <v>25</v>
      </c>
      <c r="CM398" s="2" t="s">
        <v>859</v>
      </c>
      <c r="CN398" s="2" t="s">
        <v>2546</v>
      </c>
      <c r="CO398" s="2" t="s">
        <v>28</v>
      </c>
      <c r="CP398" s="2">
        <v>5364533</v>
      </c>
      <c r="CQ398" s="2" t="s">
        <v>318</v>
      </c>
      <c r="CR398" s="2">
        <v>3</v>
      </c>
      <c r="CS398" s="2" t="s">
        <v>292</v>
      </c>
      <c r="CT398" s="2">
        <v>24</v>
      </c>
      <c r="CU398" s="2" t="s">
        <v>308</v>
      </c>
      <c r="CV398" s="2" t="s">
        <v>32</v>
      </c>
      <c r="CW398" s="2" t="s">
        <v>25</v>
      </c>
      <c r="CX398" s="2" t="s">
        <v>859</v>
      </c>
      <c r="CY398" s="2" t="s">
        <v>2546</v>
      </c>
      <c r="CZ398" s="2" t="s">
        <v>28</v>
      </c>
      <c r="DA398" s="4">
        <v>9044105079380</v>
      </c>
      <c r="DB398" s="2">
        <v>4410</v>
      </c>
      <c r="DC398" s="2">
        <v>3</v>
      </c>
      <c r="DD398" s="2" t="s">
        <v>292</v>
      </c>
      <c r="DE398" s="2">
        <v>24</v>
      </c>
      <c r="DF398" s="2" t="s">
        <v>308</v>
      </c>
      <c r="DG398" s="2" t="s">
        <v>32</v>
      </c>
      <c r="DH398" s="2" t="s">
        <v>25</v>
      </c>
      <c r="DI398" s="2" t="s">
        <v>859</v>
      </c>
      <c r="DJ398" s="2" t="s">
        <v>2546</v>
      </c>
      <c r="DK398" s="2" t="s">
        <v>28</v>
      </c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 t="s">
        <v>1017</v>
      </c>
      <c r="DW398" s="3" t="s">
        <v>292</v>
      </c>
      <c r="DX398" s="2">
        <v>24</v>
      </c>
      <c r="DY398" s="2" t="s">
        <v>308</v>
      </c>
      <c r="DZ398" s="2" t="s">
        <v>32</v>
      </c>
      <c r="EA398" s="2" t="s">
        <v>25</v>
      </c>
      <c r="EB398" s="2" t="s">
        <v>859</v>
      </c>
      <c r="EC398" s="2" t="s">
        <v>27</v>
      </c>
      <c r="ED398" s="2"/>
      <c r="EE398" s="2" t="s">
        <v>2546</v>
      </c>
      <c r="EF398" s="2">
        <v>40</v>
      </c>
      <c r="EG398" s="4">
        <v>3</v>
      </c>
      <c r="EH398" s="2" t="s">
        <v>28</v>
      </c>
      <c r="EI398" s="28" t="s">
        <v>2949</v>
      </c>
    </row>
    <row r="399" spans="84:139" ht="14.4">
      <c r="CF399" s="9">
        <v>2941308</v>
      </c>
      <c r="CG399" s="2">
        <v>290</v>
      </c>
      <c r="CH399" s="2" t="s">
        <v>1020</v>
      </c>
      <c r="CI399" s="2" t="s">
        <v>308</v>
      </c>
      <c r="CJ399" s="2" t="s">
        <v>148</v>
      </c>
      <c r="CK399" s="2">
        <v>3</v>
      </c>
      <c r="CL399" s="2" t="s">
        <v>25</v>
      </c>
      <c r="CM399" s="2" t="s">
        <v>859</v>
      </c>
      <c r="CN399" s="2" t="s">
        <v>2546</v>
      </c>
      <c r="CO399" s="2" t="s">
        <v>28</v>
      </c>
      <c r="CP399" s="2">
        <v>5364536</v>
      </c>
      <c r="CQ399" s="2" t="s">
        <v>321</v>
      </c>
      <c r="CR399" s="2">
        <v>3</v>
      </c>
      <c r="CS399" s="2" t="s">
        <v>292</v>
      </c>
      <c r="CT399" s="2">
        <v>24</v>
      </c>
      <c r="CU399" s="2" t="s">
        <v>308</v>
      </c>
      <c r="CV399" s="2" t="s">
        <v>148</v>
      </c>
      <c r="CW399" s="2" t="s">
        <v>25</v>
      </c>
      <c r="CX399" s="2" t="s">
        <v>859</v>
      </c>
      <c r="CY399" s="2" t="s">
        <v>2546</v>
      </c>
      <c r="CZ399" s="2" t="s">
        <v>28</v>
      </c>
      <c r="DA399" s="4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6" t="s">
        <v>1019</v>
      </c>
      <c r="DW399" s="3" t="s">
        <v>292</v>
      </c>
      <c r="DX399" s="2">
        <v>24</v>
      </c>
      <c r="DY399" s="2" t="s">
        <v>308</v>
      </c>
      <c r="DZ399" s="2" t="s">
        <v>148</v>
      </c>
      <c r="EA399" s="2" t="s">
        <v>25</v>
      </c>
      <c r="EB399" s="2" t="s">
        <v>859</v>
      </c>
      <c r="EC399" s="2" t="s">
        <v>27</v>
      </c>
      <c r="ED399" s="2"/>
      <c r="EE399" s="2" t="s">
        <v>2546</v>
      </c>
      <c r="EF399" s="2">
        <v>40</v>
      </c>
      <c r="EG399" s="4">
        <v>3</v>
      </c>
      <c r="EH399" s="2" t="s">
        <v>28</v>
      </c>
      <c r="EI399" s="28" t="s">
        <v>2950</v>
      </c>
    </row>
    <row r="400" spans="84:139" ht="14.4">
      <c r="CF400" s="9">
        <v>2941408</v>
      </c>
      <c r="CG400" s="2">
        <v>290</v>
      </c>
      <c r="CH400" s="2" t="s">
        <v>1022</v>
      </c>
      <c r="CI400" s="2" t="s">
        <v>308</v>
      </c>
      <c r="CJ400" s="2" t="s">
        <v>51</v>
      </c>
      <c r="CK400" s="2">
        <v>3</v>
      </c>
      <c r="CL400" s="2" t="s">
        <v>25</v>
      </c>
      <c r="CM400" s="2" t="s">
        <v>859</v>
      </c>
      <c r="CN400" s="2" t="s">
        <v>2546</v>
      </c>
      <c r="CO400" s="2" t="s">
        <v>28</v>
      </c>
      <c r="CP400" s="2">
        <v>5364539</v>
      </c>
      <c r="CQ400" s="2" t="s">
        <v>324</v>
      </c>
      <c r="CR400" s="2">
        <v>3</v>
      </c>
      <c r="CS400" s="2" t="s">
        <v>292</v>
      </c>
      <c r="CT400" s="2">
        <v>24</v>
      </c>
      <c r="CU400" s="2" t="s">
        <v>308</v>
      </c>
      <c r="CV400" s="2" t="s">
        <v>51</v>
      </c>
      <c r="CW400" s="2" t="s">
        <v>25</v>
      </c>
      <c r="CX400" s="2" t="s">
        <v>859</v>
      </c>
      <c r="CY400" s="2" t="s">
        <v>2546</v>
      </c>
      <c r="CZ400" s="2" t="s">
        <v>28</v>
      </c>
      <c r="DA400" s="4"/>
      <c r="DB400" s="2"/>
      <c r="DC400" s="2"/>
      <c r="DD400" s="2"/>
      <c r="DE400" s="2"/>
      <c r="DF400" s="2"/>
      <c r="DG400" s="2"/>
      <c r="DH400" s="2"/>
      <c r="DI400" s="2"/>
      <c r="DJ400" s="2"/>
      <c r="DK400" s="2"/>
      <c r="DL400" s="2"/>
      <c r="DM400" s="2"/>
      <c r="DN400" s="2"/>
      <c r="DO400" s="2"/>
      <c r="DP400" s="2"/>
      <c r="DQ400" s="2"/>
      <c r="DR400" s="2"/>
      <c r="DS400" s="2"/>
      <c r="DT400" s="2"/>
      <c r="DU400" s="2"/>
      <c r="DV400" s="6" t="s">
        <v>1021</v>
      </c>
      <c r="DW400" s="3" t="s">
        <v>292</v>
      </c>
      <c r="DX400" s="2">
        <v>24</v>
      </c>
      <c r="DY400" s="2" t="s">
        <v>308</v>
      </c>
      <c r="DZ400" s="2" t="s">
        <v>51</v>
      </c>
      <c r="EA400" s="2" t="s">
        <v>25</v>
      </c>
      <c r="EB400" s="2" t="s">
        <v>859</v>
      </c>
      <c r="EC400" s="2" t="s">
        <v>27</v>
      </c>
      <c r="ED400" s="2"/>
      <c r="EE400" s="2" t="s">
        <v>2546</v>
      </c>
      <c r="EF400" s="2">
        <v>40</v>
      </c>
      <c r="EG400" s="4">
        <v>3</v>
      </c>
      <c r="EH400" s="2" t="s">
        <v>28</v>
      </c>
      <c r="EI400" s="28" t="s">
        <v>2951</v>
      </c>
    </row>
    <row r="401" spans="84:139" ht="14.4">
      <c r="CF401" s="9">
        <v>2941508</v>
      </c>
      <c r="CG401" s="2">
        <v>290</v>
      </c>
      <c r="CH401" s="2" t="s">
        <v>1024</v>
      </c>
      <c r="CI401" s="2" t="s">
        <v>308</v>
      </c>
      <c r="CJ401" s="2" t="s">
        <v>36</v>
      </c>
      <c r="CK401" s="2">
        <v>3</v>
      </c>
      <c r="CL401" s="2" t="s">
        <v>25</v>
      </c>
      <c r="CM401" s="2" t="s">
        <v>859</v>
      </c>
      <c r="CN401" s="2" t="s">
        <v>2546</v>
      </c>
      <c r="CO401" s="2" t="s">
        <v>28</v>
      </c>
      <c r="CP401" s="2">
        <v>5364542</v>
      </c>
      <c r="CQ401" s="2" t="s">
        <v>327</v>
      </c>
      <c r="CR401" s="2">
        <v>3</v>
      </c>
      <c r="CS401" s="2" t="s">
        <v>292</v>
      </c>
      <c r="CT401" s="2">
        <v>24</v>
      </c>
      <c r="CU401" s="2" t="s">
        <v>308</v>
      </c>
      <c r="CV401" s="2" t="s">
        <v>36</v>
      </c>
      <c r="CW401" s="2" t="s">
        <v>25</v>
      </c>
      <c r="CX401" s="2" t="s">
        <v>859</v>
      </c>
      <c r="CY401" s="2" t="s">
        <v>2546</v>
      </c>
      <c r="CZ401" s="2" t="s">
        <v>28</v>
      </c>
      <c r="DA401" s="4"/>
      <c r="DB401" s="2"/>
      <c r="DC401" s="2"/>
      <c r="DD401" s="2"/>
      <c r="DE401" s="2"/>
      <c r="DF401" s="2"/>
      <c r="DG401" s="2"/>
      <c r="DH401" s="2"/>
      <c r="DI401" s="2"/>
      <c r="DJ401" s="2"/>
      <c r="DK401" s="2"/>
      <c r="DL401" s="2"/>
      <c r="DM401" s="2"/>
      <c r="DN401" s="2"/>
      <c r="DO401" s="2"/>
      <c r="DP401" s="2"/>
      <c r="DQ401" s="2"/>
      <c r="DR401" s="2"/>
      <c r="DS401" s="2"/>
      <c r="DT401" s="2"/>
      <c r="DU401" s="2"/>
      <c r="DV401" s="6" t="s">
        <v>1023</v>
      </c>
      <c r="DW401" s="3" t="s">
        <v>292</v>
      </c>
      <c r="DX401" s="2">
        <v>24</v>
      </c>
      <c r="DY401" s="2" t="s">
        <v>308</v>
      </c>
      <c r="DZ401" s="2" t="s">
        <v>36</v>
      </c>
      <c r="EA401" s="2" t="s">
        <v>25</v>
      </c>
      <c r="EB401" s="2" t="s">
        <v>859</v>
      </c>
      <c r="EC401" s="2" t="s">
        <v>27</v>
      </c>
      <c r="ED401" s="2"/>
      <c r="EE401" s="2" t="s">
        <v>2546</v>
      </c>
      <c r="EF401" s="2">
        <v>40</v>
      </c>
      <c r="EG401" s="4">
        <v>3</v>
      </c>
      <c r="EH401" s="2" t="s">
        <v>28</v>
      </c>
      <c r="EI401" s="28" t="s">
        <v>2952</v>
      </c>
    </row>
    <row r="402" spans="84:139" ht="14.4">
      <c r="CF402" s="9">
        <v>2943208</v>
      </c>
      <c r="CG402" s="2">
        <v>290</v>
      </c>
      <c r="CH402" s="2" t="s">
        <v>1026</v>
      </c>
      <c r="CI402" s="2" t="s">
        <v>330</v>
      </c>
      <c r="CJ402" s="2" t="s">
        <v>32</v>
      </c>
      <c r="CK402" s="2">
        <v>4</v>
      </c>
      <c r="CL402" s="2" t="s">
        <v>25</v>
      </c>
      <c r="CM402" s="2" t="s">
        <v>859</v>
      </c>
      <c r="CN402" s="2" t="s">
        <v>2546</v>
      </c>
      <c r="CO402" s="2" t="s">
        <v>28</v>
      </c>
      <c r="CP402" s="2">
        <v>5364688</v>
      </c>
      <c r="CQ402" s="2" t="s">
        <v>332</v>
      </c>
      <c r="CR402" s="2">
        <v>3</v>
      </c>
      <c r="CS402" s="2" t="s">
        <v>329</v>
      </c>
      <c r="CT402" s="2">
        <v>11</v>
      </c>
      <c r="CU402" s="2" t="s">
        <v>330</v>
      </c>
      <c r="CV402" s="2" t="s">
        <v>32</v>
      </c>
      <c r="CW402" s="2" t="s">
        <v>25</v>
      </c>
      <c r="CX402" s="2" t="s">
        <v>859</v>
      </c>
      <c r="CY402" s="2" t="s">
        <v>2546</v>
      </c>
      <c r="CZ402" s="2" t="s">
        <v>28</v>
      </c>
      <c r="DA402" s="4">
        <v>9044085158750</v>
      </c>
      <c r="DB402" s="2">
        <v>4408</v>
      </c>
      <c r="DC402" s="2">
        <v>4</v>
      </c>
      <c r="DD402" s="2" t="s">
        <v>329</v>
      </c>
      <c r="DE402" s="2">
        <v>11</v>
      </c>
      <c r="DF402" s="2" t="s">
        <v>330</v>
      </c>
      <c r="DG402" s="2" t="s">
        <v>32</v>
      </c>
      <c r="DH402" s="2" t="s">
        <v>25</v>
      </c>
      <c r="DI402" s="2" t="s">
        <v>859</v>
      </c>
      <c r="DJ402" s="2" t="s">
        <v>2546</v>
      </c>
      <c r="DK402" s="2" t="s">
        <v>28</v>
      </c>
      <c r="DL402" s="2"/>
      <c r="DM402" s="2"/>
      <c r="DN402" s="2"/>
      <c r="DO402" s="2"/>
      <c r="DP402" s="2"/>
      <c r="DQ402" s="2"/>
      <c r="DR402" s="2"/>
      <c r="DS402" s="2"/>
      <c r="DT402" s="2"/>
      <c r="DU402" s="2"/>
      <c r="DV402" s="2" t="s">
        <v>1025</v>
      </c>
      <c r="DW402" s="3" t="s">
        <v>329</v>
      </c>
      <c r="DX402" s="2">
        <v>11</v>
      </c>
      <c r="DY402" s="2" t="s">
        <v>330</v>
      </c>
      <c r="DZ402" s="2" t="s">
        <v>32</v>
      </c>
      <c r="EA402" s="2" t="s">
        <v>25</v>
      </c>
      <c r="EB402" s="2" t="s">
        <v>859</v>
      </c>
      <c r="EC402" s="2" t="s">
        <v>27</v>
      </c>
      <c r="ED402" s="2"/>
      <c r="EE402" s="2" t="s">
        <v>2546</v>
      </c>
      <c r="EF402" s="2">
        <v>40</v>
      </c>
      <c r="EG402" s="4">
        <v>4</v>
      </c>
      <c r="EH402" s="2" t="s">
        <v>28</v>
      </c>
      <c r="EI402" s="28" t="s">
        <v>2953</v>
      </c>
    </row>
    <row r="403" spans="84:139" ht="14.4">
      <c r="CF403" s="9">
        <v>2933408</v>
      </c>
      <c r="CG403" s="2">
        <v>290</v>
      </c>
      <c r="CH403" s="2" t="s">
        <v>1028</v>
      </c>
      <c r="CI403" s="2" t="s">
        <v>334</v>
      </c>
      <c r="CJ403" s="2" t="s">
        <v>24</v>
      </c>
      <c r="CK403" s="2">
        <v>4</v>
      </c>
      <c r="CL403" s="2" t="s">
        <v>25</v>
      </c>
      <c r="CM403" s="2" t="s">
        <v>859</v>
      </c>
      <c r="CN403" s="2" t="s">
        <v>2546</v>
      </c>
      <c r="CO403" s="2" t="s">
        <v>28</v>
      </c>
      <c r="CP403" s="2">
        <v>5364693</v>
      </c>
      <c r="CQ403" s="2" t="s">
        <v>336</v>
      </c>
      <c r="CR403" s="2">
        <v>3</v>
      </c>
      <c r="CS403" s="2" t="s">
        <v>329</v>
      </c>
      <c r="CT403" s="2">
        <v>18</v>
      </c>
      <c r="CU403" s="2" t="s">
        <v>334</v>
      </c>
      <c r="CV403" s="2" t="s">
        <v>24</v>
      </c>
      <c r="CW403" s="2" t="s">
        <v>25</v>
      </c>
      <c r="CX403" s="2" t="s">
        <v>859</v>
      </c>
      <c r="CY403" s="2" t="s">
        <v>2546</v>
      </c>
      <c r="CZ403" s="2" t="s">
        <v>28</v>
      </c>
      <c r="DA403" s="4">
        <v>9044103158750</v>
      </c>
      <c r="DB403" s="2">
        <v>4410</v>
      </c>
      <c r="DC403" s="2">
        <v>4</v>
      </c>
      <c r="DD403" s="2" t="s">
        <v>329</v>
      </c>
      <c r="DE403" s="2">
        <v>18</v>
      </c>
      <c r="DF403" s="2" t="s">
        <v>334</v>
      </c>
      <c r="DG403" s="2" t="s">
        <v>24</v>
      </c>
      <c r="DH403" s="2" t="s">
        <v>25</v>
      </c>
      <c r="DI403" s="2" t="s">
        <v>859</v>
      </c>
      <c r="DJ403" s="2" t="s">
        <v>2546</v>
      </c>
      <c r="DK403" s="2" t="s">
        <v>28</v>
      </c>
      <c r="DL403" s="2"/>
      <c r="DM403" s="2"/>
      <c r="DN403" s="2"/>
      <c r="DO403" s="2"/>
      <c r="DP403" s="2"/>
      <c r="DQ403" s="2"/>
      <c r="DR403" s="2"/>
      <c r="DS403" s="2"/>
      <c r="DT403" s="2"/>
      <c r="DU403" s="2"/>
      <c r="DV403" s="6" t="s">
        <v>1027</v>
      </c>
      <c r="DW403" s="3" t="s">
        <v>329</v>
      </c>
      <c r="DX403" s="2">
        <v>18</v>
      </c>
      <c r="DY403" s="2" t="s">
        <v>334</v>
      </c>
      <c r="DZ403" s="2" t="s">
        <v>24</v>
      </c>
      <c r="EA403" s="2" t="s">
        <v>25</v>
      </c>
      <c r="EB403" s="2" t="s">
        <v>859</v>
      </c>
      <c r="EC403" s="2" t="s">
        <v>27</v>
      </c>
      <c r="ED403" s="2"/>
      <c r="EE403" s="2" t="s">
        <v>2546</v>
      </c>
      <c r="EF403" s="2">
        <v>40</v>
      </c>
      <c r="EG403" s="4">
        <v>4</v>
      </c>
      <c r="EH403" s="2" t="s">
        <v>28</v>
      </c>
      <c r="EI403" s="28" t="s">
        <v>2954</v>
      </c>
    </row>
    <row r="404" spans="84:139" ht="14.4">
      <c r="CF404" s="5"/>
      <c r="CG404" s="2" t="s">
        <v>102</v>
      </c>
      <c r="CH404" s="2" t="s">
        <v>102</v>
      </c>
      <c r="CI404" s="2" t="s">
        <v>102</v>
      </c>
      <c r="CJ404" s="2" t="s">
        <v>102</v>
      </c>
      <c r="CK404" s="2"/>
      <c r="CL404" s="2" t="s">
        <v>102</v>
      </c>
      <c r="CM404" s="2" t="s">
        <v>102</v>
      </c>
      <c r="CN404" s="2" t="s">
        <v>102</v>
      </c>
      <c r="CO404" s="2" t="s">
        <v>102</v>
      </c>
      <c r="CP404" s="2"/>
      <c r="CQ404" s="2" t="s">
        <v>102</v>
      </c>
      <c r="CR404" s="2" t="s">
        <v>102</v>
      </c>
      <c r="CS404" s="2" t="s">
        <v>102</v>
      </c>
      <c r="CT404" s="2" t="s">
        <v>102</v>
      </c>
      <c r="CU404" s="2" t="s">
        <v>102</v>
      </c>
      <c r="CV404" s="2" t="s">
        <v>102</v>
      </c>
      <c r="CW404" s="2" t="s">
        <v>102</v>
      </c>
      <c r="CX404" s="2" t="s">
        <v>102</v>
      </c>
      <c r="CY404" s="2" t="s">
        <v>102</v>
      </c>
      <c r="CZ404" s="2" t="s">
        <v>102</v>
      </c>
      <c r="DA404" s="4">
        <v>9044105158750</v>
      </c>
      <c r="DB404" s="2">
        <v>4410</v>
      </c>
      <c r="DC404" s="2">
        <v>4</v>
      </c>
      <c r="DD404" s="2" t="s">
        <v>329</v>
      </c>
      <c r="DE404" s="2">
        <v>18</v>
      </c>
      <c r="DF404" s="2" t="s">
        <v>334</v>
      </c>
      <c r="DG404" s="2" t="s">
        <v>32</v>
      </c>
      <c r="DH404" s="2" t="s">
        <v>25</v>
      </c>
      <c r="DI404" s="2" t="s">
        <v>859</v>
      </c>
      <c r="DJ404" s="2" t="s">
        <v>2546</v>
      </c>
      <c r="DK404" s="2" t="s">
        <v>28</v>
      </c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 t="s">
        <v>1029</v>
      </c>
      <c r="DW404" s="3" t="s">
        <v>329</v>
      </c>
      <c r="DX404" s="2">
        <v>18</v>
      </c>
      <c r="DY404" s="2" t="s">
        <v>334</v>
      </c>
      <c r="DZ404" s="2" t="s">
        <v>32</v>
      </c>
      <c r="EA404" s="2" t="s">
        <v>25</v>
      </c>
      <c r="EB404" s="2" t="s">
        <v>859</v>
      </c>
      <c r="EC404" s="2" t="s">
        <v>27</v>
      </c>
      <c r="ED404" s="2"/>
      <c r="EE404" s="2" t="s">
        <v>2546</v>
      </c>
      <c r="EF404" s="2">
        <v>40</v>
      </c>
      <c r="EG404" s="4">
        <v>4</v>
      </c>
      <c r="EH404" s="2" t="s">
        <v>28</v>
      </c>
      <c r="EI404" s="28" t="s">
        <v>2955</v>
      </c>
    </row>
    <row r="405" spans="84:139" ht="14.4">
      <c r="CF405" s="9">
        <v>2932008</v>
      </c>
      <c r="CG405" s="2">
        <v>290</v>
      </c>
      <c r="CH405" s="2" t="s">
        <v>1031</v>
      </c>
      <c r="CI405" s="2" t="s">
        <v>341</v>
      </c>
      <c r="CJ405" s="2" t="s">
        <v>24</v>
      </c>
      <c r="CK405" s="2">
        <v>3</v>
      </c>
      <c r="CL405" s="2" t="s">
        <v>25</v>
      </c>
      <c r="CM405" s="2" t="s">
        <v>859</v>
      </c>
      <c r="CN405" s="2" t="s">
        <v>2546</v>
      </c>
      <c r="CO405" s="2" t="s">
        <v>28</v>
      </c>
      <c r="CP405" s="2">
        <v>5364579</v>
      </c>
      <c r="CQ405" s="2" t="s">
        <v>343</v>
      </c>
      <c r="CR405" s="2">
        <v>3</v>
      </c>
      <c r="CS405" s="2" t="s">
        <v>340</v>
      </c>
      <c r="CT405" s="2">
        <v>14</v>
      </c>
      <c r="CU405" s="2" t="s">
        <v>341</v>
      </c>
      <c r="CV405" s="2" t="s">
        <v>24</v>
      </c>
      <c r="CW405" s="2" t="s">
        <v>25</v>
      </c>
      <c r="CX405" s="2" t="s">
        <v>859</v>
      </c>
      <c r="CY405" s="2" t="s">
        <v>2546</v>
      </c>
      <c r="CZ405" s="2" t="s">
        <v>28</v>
      </c>
      <c r="DA405" s="4">
        <v>9044083111130</v>
      </c>
      <c r="DB405" s="2">
        <v>4408</v>
      </c>
      <c r="DC405" s="2">
        <v>3</v>
      </c>
      <c r="DD405" s="2" t="s">
        <v>340</v>
      </c>
      <c r="DE405" s="2">
        <v>14</v>
      </c>
      <c r="DF405" s="2" t="s">
        <v>341</v>
      </c>
      <c r="DG405" s="2" t="s">
        <v>24</v>
      </c>
      <c r="DH405" s="2" t="s">
        <v>25</v>
      </c>
      <c r="DI405" s="2" t="s">
        <v>859</v>
      </c>
      <c r="DJ405" s="2" t="s">
        <v>2546</v>
      </c>
      <c r="DK405" s="2" t="s">
        <v>28</v>
      </c>
      <c r="DL405" s="2"/>
      <c r="DM405" s="2"/>
      <c r="DN405" s="2"/>
      <c r="DO405" s="2"/>
      <c r="DP405" s="2"/>
      <c r="DQ405" s="2"/>
      <c r="DR405" s="2"/>
      <c r="DS405" s="2"/>
      <c r="DT405" s="2"/>
      <c r="DU405" s="2"/>
      <c r="DV405" s="2" t="s">
        <v>1030</v>
      </c>
      <c r="DW405" s="3" t="s">
        <v>340</v>
      </c>
      <c r="DX405" s="2">
        <v>14</v>
      </c>
      <c r="DY405" s="2" t="s">
        <v>341</v>
      </c>
      <c r="DZ405" s="2" t="s">
        <v>24</v>
      </c>
      <c r="EA405" s="2" t="s">
        <v>25</v>
      </c>
      <c r="EB405" s="2" t="s">
        <v>859</v>
      </c>
      <c r="EC405" s="2" t="s">
        <v>27</v>
      </c>
      <c r="ED405" s="2"/>
      <c r="EE405" s="2" t="s">
        <v>2546</v>
      </c>
      <c r="EF405" s="2">
        <v>40</v>
      </c>
      <c r="EG405" s="4">
        <v>3</v>
      </c>
      <c r="EH405" s="2" t="s">
        <v>28</v>
      </c>
      <c r="EI405" s="28" t="s">
        <v>2956</v>
      </c>
    </row>
    <row r="406" spans="84:139" ht="14.4">
      <c r="CF406" s="9">
        <v>2942008</v>
      </c>
      <c r="CG406" s="2">
        <v>290</v>
      </c>
      <c r="CH406" s="2" t="s">
        <v>1033</v>
      </c>
      <c r="CI406" s="2" t="s">
        <v>341</v>
      </c>
      <c r="CJ406" s="2" t="s">
        <v>32</v>
      </c>
      <c r="CK406" s="2">
        <v>3</v>
      </c>
      <c r="CL406" s="2" t="s">
        <v>25</v>
      </c>
      <c r="CM406" s="2" t="s">
        <v>859</v>
      </c>
      <c r="CN406" s="2" t="s">
        <v>2546</v>
      </c>
      <c r="CO406" s="2" t="s">
        <v>28</v>
      </c>
      <c r="CP406" s="2">
        <v>5364602</v>
      </c>
      <c r="CQ406" s="2" t="s">
        <v>346</v>
      </c>
      <c r="CR406" s="2">
        <v>3</v>
      </c>
      <c r="CS406" s="2" t="s">
        <v>340</v>
      </c>
      <c r="CT406" s="2">
        <v>14</v>
      </c>
      <c r="CU406" s="2" t="s">
        <v>341</v>
      </c>
      <c r="CV406" s="2" t="s">
        <v>32</v>
      </c>
      <c r="CW406" s="2" t="s">
        <v>25</v>
      </c>
      <c r="CX406" s="2" t="s">
        <v>859</v>
      </c>
      <c r="CY406" s="2" t="s">
        <v>2546</v>
      </c>
      <c r="CZ406" s="2" t="s">
        <v>28</v>
      </c>
      <c r="DA406" s="4">
        <v>9044085111130</v>
      </c>
      <c r="DB406" s="2">
        <v>4408</v>
      </c>
      <c r="DC406" s="2">
        <v>3</v>
      </c>
      <c r="DD406" s="2" t="s">
        <v>340</v>
      </c>
      <c r="DE406" s="2">
        <v>14</v>
      </c>
      <c r="DF406" s="2" t="s">
        <v>341</v>
      </c>
      <c r="DG406" s="2" t="s">
        <v>32</v>
      </c>
      <c r="DH406" s="2" t="s">
        <v>25</v>
      </c>
      <c r="DI406" s="2" t="s">
        <v>859</v>
      </c>
      <c r="DJ406" s="2" t="s">
        <v>2546</v>
      </c>
      <c r="DK406" s="2" t="s">
        <v>28</v>
      </c>
      <c r="DL406" s="2"/>
      <c r="DM406" s="2"/>
      <c r="DN406" s="2"/>
      <c r="DO406" s="2"/>
      <c r="DP406" s="2"/>
      <c r="DQ406" s="2"/>
      <c r="DR406" s="2"/>
      <c r="DS406" s="2"/>
      <c r="DT406" s="2"/>
      <c r="DU406" s="2"/>
      <c r="DV406" s="2" t="s">
        <v>1032</v>
      </c>
      <c r="DW406" s="3" t="s">
        <v>340</v>
      </c>
      <c r="DX406" s="2">
        <v>14</v>
      </c>
      <c r="DY406" s="2" t="s">
        <v>341</v>
      </c>
      <c r="DZ406" s="2" t="s">
        <v>32</v>
      </c>
      <c r="EA406" s="2" t="s">
        <v>25</v>
      </c>
      <c r="EB406" s="2" t="s">
        <v>859</v>
      </c>
      <c r="EC406" s="2" t="s">
        <v>27</v>
      </c>
      <c r="ED406" s="2"/>
      <c r="EE406" s="2" t="s">
        <v>2546</v>
      </c>
      <c r="EF406" s="2">
        <v>40</v>
      </c>
      <c r="EG406" s="4">
        <v>3</v>
      </c>
      <c r="EH406" s="2" t="s">
        <v>28</v>
      </c>
      <c r="EI406" s="28" t="s">
        <v>2957</v>
      </c>
    </row>
    <row r="407" spans="84:139" ht="14.4">
      <c r="CF407" s="9">
        <v>2943108</v>
      </c>
      <c r="CG407" s="2">
        <v>290</v>
      </c>
      <c r="CH407" s="2" t="s">
        <v>1035</v>
      </c>
      <c r="CI407" s="2" t="s">
        <v>341</v>
      </c>
      <c r="CJ407" s="2" t="s">
        <v>51</v>
      </c>
      <c r="CK407" s="2">
        <v>3</v>
      </c>
      <c r="CL407" s="2" t="s">
        <v>25</v>
      </c>
      <c r="CM407" s="2" t="s">
        <v>859</v>
      </c>
      <c r="CN407" s="2" t="s">
        <v>2546</v>
      </c>
      <c r="CO407" s="2" t="s">
        <v>28</v>
      </c>
      <c r="CP407" s="2">
        <v>5364605</v>
      </c>
      <c r="CQ407" s="2" t="s">
        <v>349</v>
      </c>
      <c r="CR407" s="2">
        <v>3</v>
      </c>
      <c r="CS407" s="2" t="s">
        <v>340</v>
      </c>
      <c r="CT407" s="2">
        <v>14</v>
      </c>
      <c r="CU407" s="2" t="s">
        <v>341</v>
      </c>
      <c r="CV407" s="2" t="s">
        <v>51</v>
      </c>
      <c r="CW407" s="2" t="s">
        <v>25</v>
      </c>
      <c r="CX407" s="2" t="s">
        <v>859</v>
      </c>
      <c r="CY407" s="2" t="s">
        <v>2546</v>
      </c>
      <c r="CZ407" s="2" t="s">
        <v>28</v>
      </c>
      <c r="DA407" s="4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6" t="s">
        <v>1034</v>
      </c>
      <c r="DW407" s="3" t="s">
        <v>340</v>
      </c>
      <c r="DX407" s="2">
        <v>14</v>
      </c>
      <c r="DY407" s="2" t="s">
        <v>341</v>
      </c>
      <c r="DZ407" s="2" t="s">
        <v>51</v>
      </c>
      <c r="EA407" s="2" t="s">
        <v>25</v>
      </c>
      <c r="EB407" s="2" t="s">
        <v>859</v>
      </c>
      <c r="EC407" s="2" t="s">
        <v>27</v>
      </c>
      <c r="ED407" s="2"/>
      <c r="EE407" s="2" t="s">
        <v>2546</v>
      </c>
      <c r="EF407" s="2">
        <v>40</v>
      </c>
      <c r="EG407" s="4">
        <v>3</v>
      </c>
      <c r="EH407" s="2" t="s">
        <v>28</v>
      </c>
      <c r="EI407" s="28" t="s">
        <v>2958</v>
      </c>
    </row>
    <row r="408" spans="84:139" ht="14.4">
      <c r="CF408" s="9">
        <v>2943308</v>
      </c>
      <c r="CG408" s="2">
        <v>290</v>
      </c>
      <c r="CH408" s="2" t="s">
        <v>1037</v>
      </c>
      <c r="CI408" s="2" t="s">
        <v>341</v>
      </c>
      <c r="CJ408" s="2" t="s">
        <v>36</v>
      </c>
      <c r="CK408" s="2">
        <v>3</v>
      </c>
      <c r="CL408" s="2" t="s">
        <v>25</v>
      </c>
      <c r="CM408" s="2" t="s">
        <v>859</v>
      </c>
      <c r="CN408" s="2" t="s">
        <v>2546</v>
      </c>
      <c r="CO408" s="2" t="s">
        <v>28</v>
      </c>
      <c r="CP408" s="2">
        <v>5364608</v>
      </c>
      <c r="CQ408" s="2" t="s">
        <v>352</v>
      </c>
      <c r="CR408" s="2">
        <v>3</v>
      </c>
      <c r="CS408" s="2" t="s">
        <v>340</v>
      </c>
      <c r="CT408" s="2">
        <v>14</v>
      </c>
      <c r="CU408" s="2" t="s">
        <v>341</v>
      </c>
      <c r="CV408" s="2" t="s">
        <v>36</v>
      </c>
      <c r="CW408" s="2" t="s">
        <v>25</v>
      </c>
      <c r="CX408" s="2" t="s">
        <v>859</v>
      </c>
      <c r="CY408" s="2" t="s">
        <v>2546</v>
      </c>
      <c r="CZ408" s="2" t="s">
        <v>28</v>
      </c>
      <c r="DA408" s="4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6" t="s">
        <v>1036</v>
      </c>
      <c r="DW408" s="3" t="s">
        <v>340</v>
      </c>
      <c r="DX408" s="2">
        <v>14</v>
      </c>
      <c r="DY408" s="2" t="s">
        <v>341</v>
      </c>
      <c r="DZ408" s="2" t="s">
        <v>36</v>
      </c>
      <c r="EA408" s="2" t="s">
        <v>25</v>
      </c>
      <c r="EB408" s="2" t="s">
        <v>859</v>
      </c>
      <c r="EC408" s="2" t="s">
        <v>27</v>
      </c>
      <c r="ED408" s="2"/>
      <c r="EE408" s="2" t="s">
        <v>2546</v>
      </c>
      <c r="EF408" s="2">
        <v>40</v>
      </c>
      <c r="EG408" s="4">
        <v>3</v>
      </c>
      <c r="EH408" s="2" t="s">
        <v>28</v>
      </c>
      <c r="EI408" s="28" t="s">
        <v>2959</v>
      </c>
    </row>
    <row r="409" spans="84:139" ht="14.4">
      <c r="CF409" s="9">
        <v>2932208</v>
      </c>
      <c r="CG409" s="2">
        <v>290</v>
      </c>
      <c r="CH409" s="2" t="s">
        <v>1039</v>
      </c>
      <c r="CI409" s="2" t="s">
        <v>354</v>
      </c>
      <c r="CJ409" s="2" t="s">
        <v>24</v>
      </c>
      <c r="CK409" s="2">
        <v>3</v>
      </c>
      <c r="CL409" s="2" t="s">
        <v>25</v>
      </c>
      <c r="CM409" s="2" t="s">
        <v>859</v>
      </c>
      <c r="CN409" s="2" t="s">
        <v>2546</v>
      </c>
      <c r="CO409" s="2" t="s">
        <v>28</v>
      </c>
      <c r="CP409" s="2">
        <v>5364612</v>
      </c>
      <c r="CQ409" s="2" t="s">
        <v>356</v>
      </c>
      <c r="CR409" s="2">
        <v>3</v>
      </c>
      <c r="CS409" s="2" t="s">
        <v>340</v>
      </c>
      <c r="CT409" s="2">
        <v>20</v>
      </c>
      <c r="CU409" s="2" t="s">
        <v>354</v>
      </c>
      <c r="CV409" s="2" t="s">
        <v>24</v>
      </c>
      <c r="CW409" s="2" t="s">
        <v>25</v>
      </c>
      <c r="CX409" s="2" t="s">
        <v>859</v>
      </c>
      <c r="CY409" s="2" t="s">
        <v>2546</v>
      </c>
      <c r="CZ409" s="2" t="s">
        <v>28</v>
      </c>
      <c r="DA409" s="4">
        <v>9044103111130</v>
      </c>
      <c r="DB409" s="2">
        <v>4410</v>
      </c>
      <c r="DC409" s="2">
        <v>3</v>
      </c>
      <c r="DD409" s="2" t="s">
        <v>340</v>
      </c>
      <c r="DE409" s="2">
        <v>20</v>
      </c>
      <c r="DF409" s="2" t="s">
        <v>354</v>
      </c>
      <c r="DG409" s="2" t="s">
        <v>24</v>
      </c>
      <c r="DH409" s="2" t="s">
        <v>25</v>
      </c>
      <c r="DI409" s="2" t="s">
        <v>859</v>
      </c>
      <c r="DJ409" s="2" t="s">
        <v>2546</v>
      </c>
      <c r="DK409" s="2" t="s">
        <v>28</v>
      </c>
      <c r="DL409" s="2"/>
      <c r="DM409" s="2"/>
      <c r="DN409" s="2"/>
      <c r="DO409" s="2"/>
      <c r="DP409" s="2"/>
      <c r="DQ409" s="2"/>
      <c r="DR409" s="2"/>
      <c r="DS409" s="2"/>
      <c r="DT409" s="2"/>
      <c r="DU409" s="2"/>
      <c r="DV409" s="2" t="s">
        <v>1038</v>
      </c>
      <c r="DW409" s="3" t="s">
        <v>340</v>
      </c>
      <c r="DX409" s="2">
        <v>20</v>
      </c>
      <c r="DY409" s="2" t="s">
        <v>354</v>
      </c>
      <c r="DZ409" s="2" t="s">
        <v>24</v>
      </c>
      <c r="EA409" s="2" t="s">
        <v>25</v>
      </c>
      <c r="EB409" s="2" t="s">
        <v>859</v>
      </c>
      <c r="EC409" s="2" t="s">
        <v>27</v>
      </c>
      <c r="ED409" s="2"/>
      <c r="EE409" s="2" t="s">
        <v>2546</v>
      </c>
      <c r="EF409" s="2">
        <v>40</v>
      </c>
      <c r="EG409" s="4">
        <v>3</v>
      </c>
      <c r="EH409" s="2" t="s">
        <v>28</v>
      </c>
      <c r="EI409" s="28" t="s">
        <v>2960</v>
      </c>
    </row>
    <row r="410" spans="84:139" ht="14.4">
      <c r="CF410" s="9">
        <v>2942208</v>
      </c>
      <c r="CG410" s="2">
        <v>290</v>
      </c>
      <c r="CH410" s="2" t="s">
        <v>1041</v>
      </c>
      <c r="CI410" s="2" t="s">
        <v>354</v>
      </c>
      <c r="CJ410" s="2" t="s">
        <v>32</v>
      </c>
      <c r="CK410" s="2">
        <v>3</v>
      </c>
      <c r="CL410" s="2" t="s">
        <v>25</v>
      </c>
      <c r="CM410" s="2" t="s">
        <v>859</v>
      </c>
      <c r="CN410" s="2" t="s">
        <v>2546</v>
      </c>
      <c r="CO410" s="2" t="s">
        <v>28</v>
      </c>
      <c r="CP410" s="2">
        <v>5364615</v>
      </c>
      <c r="CQ410" s="2" t="s">
        <v>359</v>
      </c>
      <c r="CR410" s="2">
        <v>3</v>
      </c>
      <c r="CS410" s="2" t="s">
        <v>340</v>
      </c>
      <c r="CT410" s="2">
        <v>20</v>
      </c>
      <c r="CU410" s="2" t="s">
        <v>354</v>
      </c>
      <c r="CV410" s="2" t="s">
        <v>32</v>
      </c>
      <c r="CW410" s="2" t="s">
        <v>25</v>
      </c>
      <c r="CX410" s="2" t="s">
        <v>859</v>
      </c>
      <c r="CY410" s="2" t="s">
        <v>2546</v>
      </c>
      <c r="CZ410" s="2" t="s">
        <v>28</v>
      </c>
      <c r="DA410" s="4">
        <v>9044105111130</v>
      </c>
      <c r="DB410" s="2">
        <v>4410</v>
      </c>
      <c r="DC410" s="2">
        <v>3</v>
      </c>
      <c r="DD410" s="2" t="s">
        <v>340</v>
      </c>
      <c r="DE410" s="2">
        <v>20</v>
      </c>
      <c r="DF410" s="2" t="s">
        <v>354</v>
      </c>
      <c r="DG410" s="2" t="s">
        <v>32</v>
      </c>
      <c r="DH410" s="2" t="s">
        <v>25</v>
      </c>
      <c r="DI410" s="2" t="s">
        <v>859</v>
      </c>
      <c r="DJ410" s="2" t="s">
        <v>2546</v>
      </c>
      <c r="DK410" s="2" t="s">
        <v>28</v>
      </c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 t="s">
        <v>1040</v>
      </c>
      <c r="DW410" s="3" t="s">
        <v>340</v>
      </c>
      <c r="DX410" s="2">
        <v>20</v>
      </c>
      <c r="DY410" s="2" t="s">
        <v>354</v>
      </c>
      <c r="DZ410" s="2" t="s">
        <v>32</v>
      </c>
      <c r="EA410" s="2" t="s">
        <v>25</v>
      </c>
      <c r="EB410" s="2" t="s">
        <v>859</v>
      </c>
      <c r="EC410" s="2" t="s">
        <v>27</v>
      </c>
      <c r="ED410" s="2"/>
      <c r="EE410" s="2" t="s">
        <v>2546</v>
      </c>
      <c r="EF410" s="2">
        <v>40</v>
      </c>
      <c r="EG410" s="4">
        <v>3</v>
      </c>
      <c r="EH410" s="2" t="s">
        <v>28</v>
      </c>
      <c r="EI410" s="28" t="s">
        <v>2961</v>
      </c>
    </row>
    <row r="411" spans="84:139" ht="14.4">
      <c r="CF411" s="9">
        <v>2949008</v>
      </c>
      <c r="CG411" s="2">
        <v>290</v>
      </c>
      <c r="CH411" s="2" t="s">
        <v>1043</v>
      </c>
      <c r="CI411" s="2" t="s">
        <v>354</v>
      </c>
      <c r="CJ411" s="2" t="s">
        <v>51</v>
      </c>
      <c r="CK411" s="2">
        <v>3</v>
      </c>
      <c r="CL411" s="2" t="s">
        <v>25</v>
      </c>
      <c r="CM411" s="2" t="s">
        <v>859</v>
      </c>
      <c r="CN411" s="2" t="s">
        <v>2546</v>
      </c>
      <c r="CO411" s="2" t="s">
        <v>28</v>
      </c>
      <c r="CP411" s="2">
        <v>5364619</v>
      </c>
      <c r="CQ411" s="2" t="s">
        <v>362</v>
      </c>
      <c r="CR411" s="2">
        <v>3</v>
      </c>
      <c r="CS411" s="2" t="s">
        <v>340</v>
      </c>
      <c r="CT411" s="2">
        <v>20</v>
      </c>
      <c r="CU411" s="2" t="s">
        <v>354</v>
      </c>
      <c r="CV411" s="2" t="s">
        <v>51</v>
      </c>
      <c r="CW411" s="2" t="s">
        <v>25</v>
      </c>
      <c r="CX411" s="2" t="s">
        <v>859</v>
      </c>
      <c r="CY411" s="2" t="s">
        <v>2546</v>
      </c>
      <c r="CZ411" s="2" t="s">
        <v>28</v>
      </c>
      <c r="DA411" s="4"/>
      <c r="DB411" s="2"/>
      <c r="DC411" s="2"/>
      <c r="DD411" s="2"/>
      <c r="DE411" s="2"/>
      <c r="DF411" s="2"/>
      <c r="DG411" s="2"/>
      <c r="DH411" s="2"/>
      <c r="DI411" s="2"/>
      <c r="DJ411" s="2"/>
      <c r="DK411" s="2"/>
      <c r="DL411" s="2"/>
      <c r="DM411" s="2"/>
      <c r="DN411" s="2"/>
      <c r="DO411" s="2"/>
      <c r="DP411" s="2"/>
      <c r="DQ411" s="2"/>
      <c r="DR411" s="2"/>
      <c r="DS411" s="2"/>
      <c r="DT411" s="2"/>
      <c r="DU411" s="2"/>
      <c r="DV411" s="6" t="s">
        <v>1042</v>
      </c>
      <c r="DW411" s="3" t="s">
        <v>340</v>
      </c>
      <c r="DX411" s="2">
        <v>20</v>
      </c>
      <c r="DY411" s="2" t="s">
        <v>354</v>
      </c>
      <c r="DZ411" s="2" t="s">
        <v>51</v>
      </c>
      <c r="EA411" s="2" t="s">
        <v>25</v>
      </c>
      <c r="EB411" s="2" t="s">
        <v>859</v>
      </c>
      <c r="EC411" s="2" t="s">
        <v>27</v>
      </c>
      <c r="ED411" s="2"/>
      <c r="EE411" s="2" t="s">
        <v>2546</v>
      </c>
      <c r="EF411" s="2">
        <v>40</v>
      </c>
      <c r="EG411" s="4">
        <v>3</v>
      </c>
      <c r="EH411" s="2" t="s">
        <v>28</v>
      </c>
      <c r="EI411" s="28" t="s">
        <v>2962</v>
      </c>
    </row>
    <row r="412" spans="84:139" ht="14.4">
      <c r="CF412" s="9">
        <v>2942808</v>
      </c>
      <c r="CG412" s="2">
        <v>290</v>
      </c>
      <c r="CH412" s="2" t="s">
        <v>1045</v>
      </c>
      <c r="CI412" s="2" t="s">
        <v>354</v>
      </c>
      <c r="CJ412" s="2" t="s">
        <v>36</v>
      </c>
      <c r="CK412" s="2">
        <v>3</v>
      </c>
      <c r="CL412" s="2" t="s">
        <v>25</v>
      </c>
      <c r="CM412" s="2" t="s">
        <v>859</v>
      </c>
      <c r="CN412" s="2" t="s">
        <v>2546</v>
      </c>
      <c r="CO412" s="2" t="s">
        <v>28</v>
      </c>
      <c r="CP412" s="2">
        <v>5364622</v>
      </c>
      <c r="CQ412" s="2" t="s">
        <v>365</v>
      </c>
      <c r="CR412" s="2">
        <v>3</v>
      </c>
      <c r="CS412" s="2" t="s">
        <v>340</v>
      </c>
      <c r="CT412" s="2">
        <v>20</v>
      </c>
      <c r="CU412" s="2" t="s">
        <v>354</v>
      </c>
      <c r="CV412" s="2" t="s">
        <v>36</v>
      </c>
      <c r="CW412" s="2" t="s">
        <v>25</v>
      </c>
      <c r="CX412" s="2" t="s">
        <v>859</v>
      </c>
      <c r="CY412" s="2" t="s">
        <v>2546</v>
      </c>
      <c r="CZ412" s="2" t="s">
        <v>28</v>
      </c>
      <c r="DA412" s="4"/>
      <c r="DB412" s="2"/>
      <c r="DC412" s="2"/>
      <c r="DD412" s="2"/>
      <c r="DE412" s="2"/>
      <c r="DF412" s="2"/>
      <c r="DG412" s="2"/>
      <c r="DH412" s="2"/>
      <c r="DI412" s="2"/>
      <c r="DJ412" s="2"/>
      <c r="DK412" s="2"/>
      <c r="DL412" s="2"/>
      <c r="DM412" s="2"/>
      <c r="DN412" s="2"/>
      <c r="DO412" s="2"/>
      <c r="DP412" s="2"/>
      <c r="DQ412" s="2"/>
      <c r="DR412" s="2"/>
      <c r="DS412" s="2"/>
      <c r="DT412" s="2"/>
      <c r="DU412" s="2"/>
      <c r="DV412" s="6" t="s">
        <v>1044</v>
      </c>
      <c r="DW412" s="3" t="s">
        <v>340</v>
      </c>
      <c r="DX412" s="2">
        <v>20</v>
      </c>
      <c r="DY412" s="2" t="s">
        <v>354</v>
      </c>
      <c r="DZ412" s="2" t="s">
        <v>36</v>
      </c>
      <c r="EA412" s="2" t="s">
        <v>25</v>
      </c>
      <c r="EB412" s="2" t="s">
        <v>859</v>
      </c>
      <c r="EC412" s="2" t="s">
        <v>27</v>
      </c>
      <c r="ED412" s="2"/>
      <c r="EE412" s="2" t="s">
        <v>2546</v>
      </c>
      <c r="EF412" s="2">
        <v>40</v>
      </c>
      <c r="EG412" s="4">
        <v>3</v>
      </c>
      <c r="EH412" s="2" t="s">
        <v>28</v>
      </c>
      <c r="EI412" s="28" t="s">
        <v>2963</v>
      </c>
    </row>
    <row r="413" spans="84:139" ht="14.4">
      <c r="CF413" s="9">
        <v>2939208</v>
      </c>
      <c r="CG413" s="2">
        <v>290</v>
      </c>
      <c r="CH413" s="2" t="s">
        <v>1047</v>
      </c>
      <c r="CI413" s="2" t="s">
        <v>368</v>
      </c>
      <c r="CJ413" s="2" t="s">
        <v>85</v>
      </c>
      <c r="CK413" s="2">
        <v>4</v>
      </c>
      <c r="CL413" s="2" t="s">
        <v>25</v>
      </c>
      <c r="CM413" s="2" t="s">
        <v>859</v>
      </c>
      <c r="CN413" s="2" t="s">
        <v>2546</v>
      </c>
      <c r="CO413" s="2" t="s">
        <v>28</v>
      </c>
      <c r="CP413" s="2">
        <v>5364723</v>
      </c>
      <c r="CQ413" s="2" t="s">
        <v>370</v>
      </c>
      <c r="CR413" s="2">
        <v>4</v>
      </c>
      <c r="CS413" s="2" t="s">
        <v>367</v>
      </c>
      <c r="CT413" s="2">
        <v>14</v>
      </c>
      <c r="CU413" s="2" t="s">
        <v>368</v>
      </c>
      <c r="CV413" s="2" t="s">
        <v>85</v>
      </c>
      <c r="CW413" s="2" t="s">
        <v>25</v>
      </c>
      <c r="CX413" s="2" t="s">
        <v>859</v>
      </c>
      <c r="CY413" s="2" t="s">
        <v>2546</v>
      </c>
      <c r="CZ413" s="2" t="s">
        <v>28</v>
      </c>
      <c r="DA413" s="4"/>
      <c r="DB413" s="2"/>
      <c r="DC413" s="2"/>
      <c r="DD413" s="2"/>
      <c r="DE413" s="2"/>
      <c r="DF413" s="2"/>
      <c r="DG413" s="2"/>
      <c r="DH413" s="2"/>
      <c r="DI413" s="2"/>
      <c r="DJ413" s="2"/>
      <c r="DK413" s="2"/>
      <c r="DL413" s="2"/>
      <c r="DM413" s="2"/>
      <c r="DN413" s="2"/>
      <c r="DO413" s="2"/>
      <c r="DP413" s="2"/>
      <c r="DQ413" s="2"/>
      <c r="DR413" s="2"/>
      <c r="DS413" s="2"/>
      <c r="DT413" s="2"/>
      <c r="DU413" s="2"/>
      <c r="DV413" s="6" t="s">
        <v>1046</v>
      </c>
      <c r="DW413" s="3" t="s">
        <v>367</v>
      </c>
      <c r="DX413" s="2">
        <v>14</v>
      </c>
      <c r="DY413" s="2" t="s">
        <v>368</v>
      </c>
      <c r="DZ413" s="2" t="s">
        <v>85</v>
      </c>
      <c r="EA413" s="2" t="s">
        <v>25</v>
      </c>
      <c r="EB413" s="2" t="s">
        <v>859</v>
      </c>
      <c r="EC413" s="2" t="s">
        <v>27</v>
      </c>
      <c r="ED413" s="2"/>
      <c r="EE413" s="2" t="s">
        <v>2546</v>
      </c>
      <c r="EF413" s="2">
        <v>40</v>
      </c>
      <c r="EG413" s="4">
        <v>4</v>
      </c>
      <c r="EH413" s="2" t="s">
        <v>28</v>
      </c>
      <c r="EI413" s="28" t="s">
        <v>2964</v>
      </c>
    </row>
    <row r="414" spans="84:139" ht="14.4">
      <c r="CF414" s="5"/>
      <c r="CG414" s="2" t="s">
        <v>102</v>
      </c>
      <c r="CH414" s="2" t="s">
        <v>102</v>
      </c>
      <c r="CI414" s="2" t="s">
        <v>102</v>
      </c>
      <c r="CJ414" s="2" t="s">
        <v>102</v>
      </c>
      <c r="CK414" s="2"/>
      <c r="CL414" s="2" t="s">
        <v>102</v>
      </c>
      <c r="CM414" s="2" t="s">
        <v>102</v>
      </c>
      <c r="CN414" s="2" t="s">
        <v>102</v>
      </c>
      <c r="CO414" s="2" t="s">
        <v>102</v>
      </c>
      <c r="CP414" s="2"/>
      <c r="CQ414" s="2" t="s">
        <v>102</v>
      </c>
      <c r="CR414" s="2" t="s">
        <v>102</v>
      </c>
      <c r="CS414" s="2" t="s">
        <v>102</v>
      </c>
      <c r="CT414" s="2" t="s">
        <v>102</v>
      </c>
      <c r="CU414" s="2" t="s">
        <v>102</v>
      </c>
      <c r="CV414" s="2" t="s">
        <v>102</v>
      </c>
      <c r="CW414" s="2" t="s">
        <v>102</v>
      </c>
      <c r="CX414" s="2" t="s">
        <v>102</v>
      </c>
      <c r="CY414" s="2" t="s">
        <v>102</v>
      </c>
      <c r="CZ414" s="2" t="s">
        <v>102</v>
      </c>
      <c r="DA414" s="4"/>
      <c r="DB414" s="2"/>
      <c r="DC414" s="2"/>
      <c r="DD414" s="2"/>
      <c r="DE414" s="2"/>
      <c r="DF414" s="2"/>
      <c r="DG414" s="2"/>
      <c r="DH414" s="2"/>
      <c r="DI414" s="2"/>
      <c r="DJ414" s="2"/>
      <c r="DK414" s="2"/>
      <c r="DL414" s="2"/>
      <c r="DM414" s="2"/>
      <c r="DN414" s="2"/>
      <c r="DO414" s="2"/>
      <c r="DP414" s="2"/>
      <c r="DQ414" s="2"/>
      <c r="DR414" s="2"/>
      <c r="DS414" s="2"/>
      <c r="DT414" s="2"/>
      <c r="DU414" s="2"/>
      <c r="DV414" s="2" t="s">
        <v>1048</v>
      </c>
      <c r="DW414" s="3" t="s">
        <v>367</v>
      </c>
      <c r="DX414" s="2">
        <v>14</v>
      </c>
      <c r="DY414" s="2" t="s">
        <v>368</v>
      </c>
      <c r="DZ414" s="2" t="s">
        <v>148</v>
      </c>
      <c r="EA414" s="2" t="s">
        <v>25</v>
      </c>
      <c r="EB414" s="2" t="s">
        <v>859</v>
      </c>
      <c r="EC414" s="2" t="s">
        <v>27</v>
      </c>
      <c r="ED414" s="2"/>
      <c r="EE414" s="2" t="s">
        <v>2546</v>
      </c>
      <c r="EF414" s="2">
        <v>40</v>
      </c>
      <c r="EG414" s="4">
        <v>4</v>
      </c>
      <c r="EH414" s="2" t="s">
        <v>28</v>
      </c>
      <c r="EI414" s="28" t="s">
        <v>2965</v>
      </c>
    </row>
    <row r="415" spans="84:139" ht="14.4">
      <c r="CF415" s="9">
        <v>2944008</v>
      </c>
      <c r="CG415" s="2">
        <v>290</v>
      </c>
      <c r="CH415" s="2" t="s">
        <v>1050</v>
      </c>
      <c r="CI415" s="2" t="s">
        <v>373</v>
      </c>
      <c r="CJ415" s="2" t="s">
        <v>32</v>
      </c>
      <c r="CK415" s="2">
        <v>4</v>
      </c>
      <c r="CL415" s="2" t="s">
        <v>25</v>
      </c>
      <c r="CM415" s="2" t="s">
        <v>859</v>
      </c>
      <c r="CN415" s="2" t="s">
        <v>2546</v>
      </c>
      <c r="CO415" s="2" t="s">
        <v>28</v>
      </c>
      <c r="CP415" s="2">
        <v>5364719</v>
      </c>
      <c r="CQ415" s="2" t="s">
        <v>375</v>
      </c>
      <c r="CR415" s="2">
        <v>4</v>
      </c>
      <c r="CS415" s="2" t="s">
        <v>367</v>
      </c>
      <c r="CT415" s="2">
        <v>9</v>
      </c>
      <c r="CU415" s="2" t="s">
        <v>373</v>
      </c>
      <c r="CV415" s="2" t="s">
        <v>32</v>
      </c>
      <c r="CW415" s="2" t="s">
        <v>25</v>
      </c>
      <c r="CX415" s="2" t="s">
        <v>859</v>
      </c>
      <c r="CY415" s="2" t="s">
        <v>2546</v>
      </c>
      <c r="CZ415" s="2" t="s">
        <v>28</v>
      </c>
      <c r="DA415" s="4"/>
      <c r="DB415" s="2"/>
      <c r="DC415" s="2"/>
      <c r="DD415" s="2"/>
      <c r="DE415" s="2"/>
      <c r="DF415" s="2"/>
      <c r="DG415" s="2"/>
      <c r="DH415" s="2"/>
      <c r="DI415" s="2"/>
      <c r="DJ415" s="2"/>
      <c r="DK415" s="2"/>
      <c r="DL415" s="2"/>
      <c r="DM415" s="2"/>
      <c r="DN415" s="2"/>
      <c r="DO415" s="2"/>
      <c r="DP415" s="2"/>
      <c r="DQ415" s="2"/>
      <c r="DR415" s="2"/>
      <c r="DS415" s="2"/>
      <c r="DT415" s="2"/>
      <c r="DU415" s="2"/>
      <c r="DV415" s="2" t="s">
        <v>1049</v>
      </c>
      <c r="DW415" s="3" t="s">
        <v>367</v>
      </c>
      <c r="DX415" s="2">
        <v>9</v>
      </c>
      <c r="DY415" s="2" t="s">
        <v>373</v>
      </c>
      <c r="DZ415" s="2" t="s">
        <v>148</v>
      </c>
      <c r="EA415" s="2" t="s">
        <v>25</v>
      </c>
      <c r="EB415" s="2" t="s">
        <v>859</v>
      </c>
      <c r="EC415" s="2" t="s">
        <v>27</v>
      </c>
      <c r="ED415" s="2"/>
      <c r="EE415" s="2" t="s">
        <v>2546</v>
      </c>
      <c r="EF415" s="2">
        <v>40</v>
      </c>
      <c r="EG415" s="4">
        <v>4</v>
      </c>
      <c r="EH415" s="2" t="s">
        <v>28</v>
      </c>
      <c r="EI415" s="28" t="s">
        <v>2966</v>
      </c>
    </row>
    <row r="416" spans="84:139" ht="14.4">
      <c r="CF416" s="9">
        <v>2948608</v>
      </c>
      <c r="CG416" s="2">
        <v>290</v>
      </c>
      <c r="CH416" s="2" t="s">
        <v>1052</v>
      </c>
      <c r="CI416" s="2" t="s">
        <v>378</v>
      </c>
      <c r="CJ416" s="2" t="s">
        <v>24</v>
      </c>
      <c r="CK416" s="2">
        <v>4</v>
      </c>
      <c r="CL416" s="2" t="s">
        <v>25</v>
      </c>
      <c r="CM416" s="2" t="s">
        <v>859</v>
      </c>
      <c r="CN416" s="2" t="s">
        <v>2546</v>
      </c>
      <c r="CO416" s="2" t="s">
        <v>28</v>
      </c>
      <c r="CP416" s="2">
        <v>5364673</v>
      </c>
      <c r="CQ416" s="2" t="s">
        <v>380</v>
      </c>
      <c r="CR416" s="2">
        <v>3</v>
      </c>
      <c r="CS416" s="2" t="s">
        <v>377</v>
      </c>
      <c r="CT416" s="2">
        <v>12</v>
      </c>
      <c r="CU416" s="2" t="s">
        <v>378</v>
      </c>
      <c r="CV416" s="2" t="s">
        <v>24</v>
      </c>
      <c r="CW416" s="2" t="s">
        <v>25</v>
      </c>
      <c r="CX416" s="2" t="s">
        <v>859</v>
      </c>
      <c r="CY416" s="2" t="s">
        <v>2546</v>
      </c>
      <c r="CZ416" s="2" t="s">
        <v>28</v>
      </c>
      <c r="DA416" s="4">
        <v>9044083142880</v>
      </c>
      <c r="DB416" s="2">
        <v>4408</v>
      </c>
      <c r="DC416" s="2">
        <v>3</v>
      </c>
      <c r="DD416" s="2" t="s">
        <v>377</v>
      </c>
      <c r="DE416" s="2">
        <v>12</v>
      </c>
      <c r="DF416" s="2" t="s">
        <v>378</v>
      </c>
      <c r="DG416" s="2" t="s">
        <v>24</v>
      </c>
      <c r="DH416" s="2" t="s">
        <v>25</v>
      </c>
      <c r="DI416" s="2" t="s">
        <v>859</v>
      </c>
      <c r="DJ416" s="2" t="s">
        <v>2546</v>
      </c>
      <c r="DK416" s="2" t="s">
        <v>28</v>
      </c>
      <c r="DL416" s="2"/>
      <c r="DM416" s="2"/>
      <c r="DN416" s="2"/>
      <c r="DO416" s="2"/>
      <c r="DP416" s="2"/>
      <c r="DQ416" s="2"/>
      <c r="DR416" s="2"/>
      <c r="DS416" s="2"/>
      <c r="DT416" s="2"/>
      <c r="DU416" s="2"/>
      <c r="DV416" s="6" t="s">
        <v>1051</v>
      </c>
      <c r="DW416" s="3" t="s">
        <v>377</v>
      </c>
      <c r="DX416" s="2">
        <v>12</v>
      </c>
      <c r="DY416" s="2" t="s">
        <v>378</v>
      </c>
      <c r="DZ416" s="2" t="s">
        <v>24</v>
      </c>
      <c r="EA416" s="2" t="s">
        <v>25</v>
      </c>
      <c r="EB416" s="2" t="s">
        <v>859</v>
      </c>
      <c r="EC416" s="2" t="s">
        <v>27</v>
      </c>
      <c r="ED416" s="2"/>
      <c r="EE416" s="2" t="s">
        <v>2546</v>
      </c>
      <c r="EF416" s="2">
        <v>40</v>
      </c>
      <c r="EG416" s="4">
        <v>3</v>
      </c>
      <c r="EH416" s="2" t="s">
        <v>28</v>
      </c>
      <c r="EI416" s="28" t="s">
        <v>2967</v>
      </c>
    </row>
    <row r="417" spans="84:139" ht="14.4">
      <c r="CF417" s="5"/>
      <c r="CG417" s="2" t="s">
        <v>102</v>
      </c>
      <c r="CH417" s="2" t="s">
        <v>102</v>
      </c>
      <c r="CI417" s="2" t="s">
        <v>102</v>
      </c>
      <c r="CJ417" s="2" t="s">
        <v>102</v>
      </c>
      <c r="CK417" s="2"/>
      <c r="CL417" s="2" t="s">
        <v>102</v>
      </c>
      <c r="CM417" s="2" t="s">
        <v>102</v>
      </c>
      <c r="CN417" s="2" t="s">
        <v>102</v>
      </c>
      <c r="CO417" s="2" t="s">
        <v>102</v>
      </c>
      <c r="CP417" s="2"/>
      <c r="CQ417" s="2" t="s">
        <v>102</v>
      </c>
      <c r="CR417" s="2" t="s">
        <v>102</v>
      </c>
      <c r="CS417" s="2" t="s">
        <v>102</v>
      </c>
      <c r="CT417" s="2" t="s">
        <v>102</v>
      </c>
      <c r="CU417" s="2" t="s">
        <v>102</v>
      </c>
      <c r="CV417" s="2" t="s">
        <v>102</v>
      </c>
      <c r="CW417" s="2" t="s">
        <v>102</v>
      </c>
      <c r="CX417" s="2" t="s">
        <v>102</v>
      </c>
      <c r="CY417" s="2" t="s">
        <v>102</v>
      </c>
      <c r="CZ417" s="2" t="s">
        <v>102</v>
      </c>
      <c r="DA417" s="4"/>
      <c r="DB417" s="2"/>
      <c r="DC417" s="2"/>
      <c r="DD417" s="2"/>
      <c r="DE417" s="2"/>
      <c r="DF417" s="2"/>
      <c r="DG417" s="2"/>
      <c r="DH417" s="2"/>
      <c r="DI417" s="2"/>
      <c r="DJ417" s="2"/>
      <c r="DK417" s="2"/>
      <c r="DL417" s="2"/>
      <c r="DM417" s="2"/>
      <c r="DN417" s="2"/>
      <c r="DO417" s="2"/>
      <c r="DP417" s="2"/>
      <c r="DQ417" s="2"/>
      <c r="DR417" s="2"/>
      <c r="DS417" s="2"/>
      <c r="DT417" s="2"/>
      <c r="DU417" s="2"/>
      <c r="DV417" s="2" t="s">
        <v>1053</v>
      </c>
      <c r="DW417" s="3" t="s">
        <v>377</v>
      </c>
      <c r="DX417" s="2">
        <v>12</v>
      </c>
      <c r="DY417" s="2" t="s">
        <v>378</v>
      </c>
      <c r="DZ417" s="2" t="s">
        <v>32</v>
      </c>
      <c r="EA417" s="2" t="s">
        <v>25</v>
      </c>
      <c r="EB417" s="2" t="s">
        <v>859</v>
      </c>
      <c r="EC417" s="2" t="s">
        <v>27</v>
      </c>
      <c r="ED417" s="2"/>
      <c r="EE417" s="2" t="s">
        <v>2546</v>
      </c>
      <c r="EF417" s="2">
        <v>40</v>
      </c>
      <c r="EG417" s="4">
        <v>3</v>
      </c>
      <c r="EH417" s="2" t="s">
        <v>28</v>
      </c>
      <c r="EI417" s="28" t="s">
        <v>2968</v>
      </c>
    </row>
    <row r="418" spans="84:139" ht="14.4">
      <c r="CF418" s="9">
        <v>2948808</v>
      </c>
      <c r="CG418" s="2">
        <v>290</v>
      </c>
      <c r="CH418" s="2" t="s">
        <v>1055</v>
      </c>
      <c r="CI418" s="2" t="s">
        <v>384</v>
      </c>
      <c r="CJ418" s="2" t="s">
        <v>24</v>
      </c>
      <c r="CK418" s="2">
        <v>4</v>
      </c>
      <c r="CL418" s="2" t="s">
        <v>25</v>
      </c>
      <c r="CM418" s="2" t="s">
        <v>859</v>
      </c>
      <c r="CN418" s="2" t="s">
        <v>2546</v>
      </c>
      <c r="CO418" s="2" t="s">
        <v>28</v>
      </c>
      <c r="CP418" s="2">
        <v>5364679</v>
      </c>
      <c r="CQ418" s="2" t="s">
        <v>386</v>
      </c>
      <c r="CR418" s="2">
        <v>3</v>
      </c>
      <c r="CS418" s="2" t="s">
        <v>377</v>
      </c>
      <c r="CT418" s="2">
        <v>18</v>
      </c>
      <c r="CU418" s="2" t="s">
        <v>384</v>
      </c>
      <c r="CV418" s="2" t="s">
        <v>24</v>
      </c>
      <c r="CW418" s="2" t="s">
        <v>25</v>
      </c>
      <c r="CX418" s="2" t="s">
        <v>859</v>
      </c>
      <c r="CY418" s="2" t="s">
        <v>2546</v>
      </c>
      <c r="CZ418" s="2" t="s">
        <v>28</v>
      </c>
      <c r="DA418" s="4">
        <v>9044103142880</v>
      </c>
      <c r="DB418" s="2">
        <v>4410</v>
      </c>
      <c r="DC418" s="2">
        <v>3</v>
      </c>
      <c r="DD418" s="2" t="s">
        <v>377</v>
      </c>
      <c r="DE418" s="2">
        <v>18</v>
      </c>
      <c r="DF418" s="2" t="s">
        <v>384</v>
      </c>
      <c r="DG418" s="2" t="s">
        <v>24</v>
      </c>
      <c r="DH418" s="2" t="s">
        <v>25</v>
      </c>
      <c r="DI418" s="2" t="s">
        <v>859</v>
      </c>
      <c r="DJ418" s="2" t="s">
        <v>2546</v>
      </c>
      <c r="DK418" s="2" t="s">
        <v>28</v>
      </c>
      <c r="DL418" s="2"/>
      <c r="DM418" s="2"/>
      <c r="DN418" s="2"/>
      <c r="DO418" s="2"/>
      <c r="DP418" s="2"/>
      <c r="DQ418" s="2"/>
      <c r="DR418" s="2"/>
      <c r="DS418" s="2"/>
      <c r="DT418" s="2"/>
      <c r="DU418" s="2"/>
      <c r="DV418" s="6" t="s">
        <v>1054</v>
      </c>
      <c r="DW418" s="3" t="s">
        <v>377</v>
      </c>
      <c r="DX418" s="2">
        <v>18</v>
      </c>
      <c r="DY418" s="2" t="s">
        <v>384</v>
      </c>
      <c r="DZ418" s="2" t="s">
        <v>24</v>
      </c>
      <c r="EA418" s="2" t="s">
        <v>25</v>
      </c>
      <c r="EB418" s="2" t="s">
        <v>859</v>
      </c>
      <c r="EC418" s="2" t="s">
        <v>27</v>
      </c>
      <c r="ED418" s="2"/>
      <c r="EE418" s="2" t="s">
        <v>2546</v>
      </c>
      <c r="EF418" s="2">
        <v>40</v>
      </c>
      <c r="EG418" s="4">
        <v>3</v>
      </c>
      <c r="EH418" s="2" t="s">
        <v>28</v>
      </c>
      <c r="EI418" s="28" t="s">
        <v>2969</v>
      </c>
    </row>
    <row r="419" spans="84:139" ht="14.4">
      <c r="CF419" s="5"/>
      <c r="CG419" s="2" t="s">
        <v>102</v>
      </c>
      <c r="CH419" s="2" t="s">
        <v>102</v>
      </c>
      <c r="CI419" s="2" t="s">
        <v>102</v>
      </c>
      <c r="CJ419" s="2" t="s">
        <v>102</v>
      </c>
      <c r="CK419" s="2"/>
      <c r="CL419" s="2" t="s">
        <v>102</v>
      </c>
      <c r="CM419" s="2" t="s">
        <v>102</v>
      </c>
      <c r="CN419" s="2" t="s">
        <v>102</v>
      </c>
      <c r="CO419" s="2" t="s">
        <v>102</v>
      </c>
      <c r="CP419" s="2"/>
      <c r="CQ419" s="2" t="s">
        <v>102</v>
      </c>
      <c r="CR419" s="2" t="s">
        <v>102</v>
      </c>
      <c r="CS419" s="2" t="s">
        <v>102</v>
      </c>
      <c r="CT419" s="2" t="s">
        <v>102</v>
      </c>
      <c r="CU419" s="2" t="s">
        <v>102</v>
      </c>
      <c r="CV419" s="2" t="s">
        <v>102</v>
      </c>
      <c r="CW419" s="2" t="s">
        <v>102</v>
      </c>
      <c r="CX419" s="2" t="s">
        <v>102</v>
      </c>
      <c r="CY419" s="2" t="s">
        <v>102</v>
      </c>
      <c r="CZ419" s="2" t="s">
        <v>102</v>
      </c>
      <c r="DA419" s="4"/>
      <c r="DB419" s="2"/>
      <c r="DC419" s="2"/>
      <c r="DD419" s="2"/>
      <c r="DE419" s="2"/>
      <c r="DF419" s="2"/>
      <c r="DG419" s="2"/>
      <c r="DH419" s="2"/>
      <c r="DI419" s="2"/>
      <c r="DJ419" s="2"/>
      <c r="DK419" s="2"/>
      <c r="DL419" s="2"/>
      <c r="DM419" s="2"/>
      <c r="DN419" s="2"/>
      <c r="DO419" s="2"/>
      <c r="DP419" s="2"/>
      <c r="DQ419" s="2"/>
      <c r="DR419" s="2"/>
      <c r="DS419" s="2"/>
      <c r="DT419" s="2"/>
      <c r="DU419" s="2"/>
      <c r="DV419" s="2" t="s">
        <v>1056</v>
      </c>
      <c r="DW419" s="3" t="s">
        <v>377</v>
      </c>
      <c r="DX419" s="2">
        <v>18</v>
      </c>
      <c r="DY419" s="2" t="s">
        <v>384</v>
      </c>
      <c r="DZ419" s="2" t="s">
        <v>32</v>
      </c>
      <c r="EA419" s="2" t="s">
        <v>25</v>
      </c>
      <c r="EB419" s="2" t="s">
        <v>859</v>
      </c>
      <c r="EC419" s="2" t="s">
        <v>27</v>
      </c>
      <c r="ED419" s="2"/>
      <c r="EE419" s="2" t="s">
        <v>2546</v>
      </c>
      <c r="EF419" s="2">
        <v>40</v>
      </c>
      <c r="EG419" s="4">
        <v>3</v>
      </c>
      <c r="EH419" s="2" t="s">
        <v>28</v>
      </c>
      <c r="EI419" s="28" t="s">
        <v>2970</v>
      </c>
    </row>
    <row r="420" spans="84:139" ht="14.4">
      <c r="CF420" s="9">
        <v>2991608</v>
      </c>
      <c r="CG420" s="2">
        <v>299</v>
      </c>
      <c r="CH420" s="2" t="s">
        <v>1058</v>
      </c>
      <c r="CI420" s="2" t="s">
        <v>391</v>
      </c>
      <c r="CJ420" s="2" t="s">
        <v>392</v>
      </c>
      <c r="CK420" s="2">
        <v>3</v>
      </c>
      <c r="CL420" s="2" t="s">
        <v>25</v>
      </c>
      <c r="CM420" s="2" t="s">
        <v>859</v>
      </c>
      <c r="CN420" s="2" t="s">
        <v>2546</v>
      </c>
      <c r="CO420" s="2" t="s">
        <v>28</v>
      </c>
      <c r="CP420" s="2">
        <v>5365567</v>
      </c>
      <c r="CQ420" s="2" t="s">
        <v>394</v>
      </c>
      <c r="CR420" s="2">
        <v>3</v>
      </c>
      <c r="CS420" s="2" t="s">
        <v>390</v>
      </c>
      <c r="CT420" s="2">
        <v>1</v>
      </c>
      <c r="CU420" s="2" t="s">
        <v>391</v>
      </c>
      <c r="CV420" s="2" t="s">
        <v>392</v>
      </c>
      <c r="CW420" s="2" t="s">
        <v>25</v>
      </c>
      <c r="CX420" s="2" t="s">
        <v>859</v>
      </c>
      <c r="CY420" s="2" t="s">
        <v>2546</v>
      </c>
      <c r="CZ420" s="2" t="s">
        <v>28</v>
      </c>
      <c r="DA420" s="4">
        <v>9044140100050</v>
      </c>
      <c r="DB420" s="2">
        <v>4414</v>
      </c>
      <c r="DC420" s="2">
        <v>3</v>
      </c>
      <c r="DD420" s="2" t="s">
        <v>390</v>
      </c>
      <c r="DE420" s="2">
        <v>1</v>
      </c>
      <c r="DF420" s="2" t="s">
        <v>3732</v>
      </c>
      <c r="DG420" s="2" t="s">
        <v>392</v>
      </c>
      <c r="DH420" s="2" t="s">
        <v>25</v>
      </c>
      <c r="DI420" s="2" t="s">
        <v>859</v>
      </c>
      <c r="DJ420" s="2" t="s">
        <v>2546</v>
      </c>
      <c r="DK420" s="2" t="s">
        <v>28</v>
      </c>
      <c r="DL420" s="2"/>
      <c r="DM420" s="2"/>
      <c r="DN420" s="2"/>
      <c r="DO420" s="2"/>
      <c r="DP420" s="2"/>
      <c r="DQ420" s="2"/>
      <c r="DR420" s="2"/>
      <c r="DS420" s="2"/>
      <c r="DT420" s="2"/>
      <c r="DU420" s="2"/>
      <c r="DV420" s="6" t="s">
        <v>1057</v>
      </c>
      <c r="DW420" s="2" t="s">
        <v>390</v>
      </c>
      <c r="DX420" s="2">
        <v>1</v>
      </c>
      <c r="DY420" s="2" t="s">
        <v>391</v>
      </c>
      <c r="DZ420" s="2" t="s">
        <v>392</v>
      </c>
      <c r="EA420" s="2" t="s">
        <v>25</v>
      </c>
      <c r="EB420" s="2" t="s">
        <v>859</v>
      </c>
      <c r="EC420" s="2" t="s">
        <v>27</v>
      </c>
      <c r="ED420" s="2"/>
      <c r="EE420" s="2" t="s">
        <v>2546</v>
      </c>
      <c r="EF420" s="2">
        <v>40</v>
      </c>
      <c r="EG420" s="2">
        <v>3</v>
      </c>
      <c r="EH420" s="2" t="s">
        <v>28</v>
      </c>
      <c r="EI420" s="28" t="s">
        <v>2971</v>
      </c>
    </row>
    <row r="421" spans="84:139" ht="14.4">
      <c r="CF421" s="5"/>
      <c r="CG421" s="2" t="s">
        <v>102</v>
      </c>
      <c r="CH421" s="2" t="s">
        <v>102</v>
      </c>
      <c r="CI421" s="2" t="s">
        <v>102</v>
      </c>
      <c r="CJ421" s="2" t="s">
        <v>102</v>
      </c>
      <c r="CK421" s="2"/>
      <c r="CL421" s="2" t="s">
        <v>102</v>
      </c>
      <c r="CM421" s="2" t="s">
        <v>102</v>
      </c>
      <c r="CN421" s="2" t="s">
        <v>102</v>
      </c>
      <c r="CO421" s="2" t="s">
        <v>102</v>
      </c>
      <c r="CP421" s="2">
        <v>5365590</v>
      </c>
      <c r="CQ421" s="2" t="s">
        <v>749</v>
      </c>
      <c r="CR421" s="2">
        <v>3</v>
      </c>
      <c r="CS421" s="2" t="s">
        <v>390</v>
      </c>
      <c r="CT421" s="2">
        <v>1</v>
      </c>
      <c r="CU421" s="2" t="s">
        <v>391</v>
      </c>
      <c r="CV421" s="2" t="s">
        <v>396</v>
      </c>
      <c r="CW421" s="2" t="s">
        <v>25</v>
      </c>
      <c r="CX421" s="2" t="s">
        <v>859</v>
      </c>
      <c r="CY421" s="2" t="s">
        <v>2546</v>
      </c>
      <c r="CZ421" s="2" t="s">
        <v>28</v>
      </c>
      <c r="DA421" s="4"/>
      <c r="DB421" s="2"/>
      <c r="DC421" s="2"/>
      <c r="DD421" s="2"/>
      <c r="DE421" s="2"/>
      <c r="DF421" s="2"/>
      <c r="DG421" s="2"/>
      <c r="DH421" s="2"/>
      <c r="DI421" s="2"/>
      <c r="DJ421" s="2"/>
      <c r="DK421" s="2"/>
      <c r="DL421" s="2"/>
      <c r="DM421" s="2"/>
      <c r="DN421" s="2"/>
      <c r="DO421" s="2"/>
      <c r="DP421" s="2"/>
      <c r="DQ421" s="2"/>
      <c r="DR421" s="2"/>
      <c r="DS421" s="2"/>
      <c r="DT421" s="2"/>
      <c r="DU421" s="2"/>
      <c r="DV421" s="6" t="s">
        <v>1059</v>
      </c>
      <c r="DW421" s="2" t="s">
        <v>390</v>
      </c>
      <c r="DX421" s="2">
        <v>1</v>
      </c>
      <c r="DY421" s="2" t="s">
        <v>391</v>
      </c>
      <c r="DZ421" s="2" t="s">
        <v>396</v>
      </c>
      <c r="EA421" s="2" t="s">
        <v>25</v>
      </c>
      <c r="EB421" s="2" t="s">
        <v>859</v>
      </c>
      <c r="EC421" s="2" t="s">
        <v>27</v>
      </c>
      <c r="ED421" s="2"/>
      <c r="EE421" s="2" t="s">
        <v>2546</v>
      </c>
      <c r="EF421" s="2">
        <v>40</v>
      </c>
      <c r="EG421" s="2">
        <v>3</v>
      </c>
      <c r="EH421" s="2" t="s">
        <v>28</v>
      </c>
      <c r="EI421" s="28" t="s">
        <v>2972</v>
      </c>
    </row>
    <row r="422" spans="84:139" ht="14.4">
      <c r="CF422" s="9">
        <v>2991708</v>
      </c>
      <c r="CG422" s="2">
        <v>299</v>
      </c>
      <c r="CH422" s="2" t="s">
        <v>1061</v>
      </c>
      <c r="CI422" s="2" t="s">
        <v>398</v>
      </c>
      <c r="CJ422" s="2" t="s">
        <v>392</v>
      </c>
      <c r="CK422" s="2">
        <v>3</v>
      </c>
      <c r="CL422" s="2" t="s">
        <v>25</v>
      </c>
      <c r="CM422" s="2" t="s">
        <v>859</v>
      </c>
      <c r="CN422" s="2" t="s">
        <v>2546</v>
      </c>
      <c r="CO422" s="2" t="s">
        <v>28</v>
      </c>
      <c r="CP422" s="2">
        <v>5365592</v>
      </c>
      <c r="CQ422" s="2" t="s">
        <v>400</v>
      </c>
      <c r="CR422" s="2">
        <v>3</v>
      </c>
      <c r="CS422" s="2" t="s">
        <v>390</v>
      </c>
      <c r="CT422" s="2">
        <v>1.25</v>
      </c>
      <c r="CU422" s="2" t="s">
        <v>398</v>
      </c>
      <c r="CV422" s="2" t="s">
        <v>392</v>
      </c>
      <c r="CW422" s="2" t="s">
        <v>25</v>
      </c>
      <c r="CX422" s="2" t="s">
        <v>859</v>
      </c>
      <c r="CY422" s="2" t="s">
        <v>2546</v>
      </c>
      <c r="CZ422" s="2" t="s">
        <v>28</v>
      </c>
      <c r="DA422" s="4">
        <v>9044140100060</v>
      </c>
      <c r="DB422" s="2">
        <v>4414</v>
      </c>
      <c r="DC422" s="2">
        <v>3</v>
      </c>
      <c r="DD422" s="2" t="s">
        <v>390</v>
      </c>
      <c r="DE422" s="2">
        <v>1.25</v>
      </c>
      <c r="DF422" s="2" t="s">
        <v>3733</v>
      </c>
      <c r="DG422" s="2" t="s">
        <v>392</v>
      </c>
      <c r="DH422" s="2" t="s">
        <v>25</v>
      </c>
      <c r="DI422" s="2" t="s">
        <v>859</v>
      </c>
      <c r="DJ422" s="2" t="s">
        <v>2546</v>
      </c>
      <c r="DK422" s="2" t="s">
        <v>28</v>
      </c>
      <c r="DL422" s="2"/>
      <c r="DM422" s="2"/>
      <c r="DN422" s="2"/>
      <c r="DO422" s="2"/>
      <c r="DP422" s="2"/>
      <c r="DQ422" s="2"/>
      <c r="DR422" s="2"/>
      <c r="DS422" s="2"/>
      <c r="DT422" s="2"/>
      <c r="DU422" s="2"/>
      <c r="DV422" s="2" t="s">
        <v>1060</v>
      </c>
      <c r="DW422" s="2" t="s">
        <v>390</v>
      </c>
      <c r="DX422" s="2">
        <v>1.25</v>
      </c>
      <c r="DY422" s="2" t="s">
        <v>398</v>
      </c>
      <c r="DZ422" s="2" t="s">
        <v>392</v>
      </c>
      <c r="EA422" s="2" t="s">
        <v>25</v>
      </c>
      <c r="EB422" s="2" t="s">
        <v>859</v>
      </c>
      <c r="EC422" s="2" t="s">
        <v>27</v>
      </c>
      <c r="ED422" s="2"/>
      <c r="EE422" s="2" t="s">
        <v>2546</v>
      </c>
      <c r="EF422" s="2">
        <v>40</v>
      </c>
      <c r="EG422" s="2">
        <v>3</v>
      </c>
      <c r="EH422" s="2" t="s">
        <v>28</v>
      </c>
      <c r="EI422" s="28" t="s">
        <v>2973</v>
      </c>
    </row>
    <row r="423" spans="84:139" ht="14.4">
      <c r="CF423" s="5"/>
      <c r="CG423" s="2" t="s">
        <v>102</v>
      </c>
      <c r="CH423" s="2" t="s">
        <v>102</v>
      </c>
      <c r="CI423" s="2" t="s">
        <v>102</v>
      </c>
      <c r="CJ423" s="2" t="s">
        <v>102</v>
      </c>
      <c r="CK423" s="2"/>
      <c r="CL423" s="2" t="s">
        <v>102</v>
      </c>
      <c r="CM423" s="2" t="s">
        <v>102</v>
      </c>
      <c r="CN423" s="2" t="s">
        <v>102</v>
      </c>
      <c r="CO423" s="2" t="s">
        <v>102</v>
      </c>
      <c r="CP423" s="2">
        <v>5365596</v>
      </c>
      <c r="CQ423" s="2" t="s">
        <v>754</v>
      </c>
      <c r="CR423" s="2">
        <v>3</v>
      </c>
      <c r="CS423" s="2" t="s">
        <v>390</v>
      </c>
      <c r="CT423" s="2">
        <v>1.25</v>
      </c>
      <c r="CU423" s="2" t="s">
        <v>398</v>
      </c>
      <c r="CV423" s="2" t="s">
        <v>396</v>
      </c>
      <c r="CW423" s="2" t="s">
        <v>25</v>
      </c>
      <c r="CX423" s="2" t="s">
        <v>859</v>
      </c>
      <c r="CY423" s="2" t="s">
        <v>2546</v>
      </c>
      <c r="CZ423" s="2" t="s">
        <v>28</v>
      </c>
      <c r="DA423" s="4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6" t="s">
        <v>1062</v>
      </c>
      <c r="DW423" s="2" t="s">
        <v>390</v>
      </c>
      <c r="DX423" s="2">
        <v>1.25</v>
      </c>
      <c r="DY423" s="2" t="s">
        <v>398</v>
      </c>
      <c r="DZ423" s="2" t="s">
        <v>396</v>
      </c>
      <c r="EA423" s="2" t="s">
        <v>25</v>
      </c>
      <c r="EB423" s="2" t="s">
        <v>859</v>
      </c>
      <c r="EC423" s="2" t="s">
        <v>27</v>
      </c>
      <c r="ED423" s="2"/>
      <c r="EE423" s="2" t="s">
        <v>2546</v>
      </c>
      <c r="EF423" s="2">
        <v>40</v>
      </c>
      <c r="EG423" s="2">
        <v>3</v>
      </c>
      <c r="EH423" s="2" t="s">
        <v>28</v>
      </c>
      <c r="EI423" s="28" t="s">
        <v>2974</v>
      </c>
    </row>
    <row r="424" spans="84:139" ht="14.4">
      <c r="CF424" s="9">
        <v>2991808</v>
      </c>
      <c r="CG424" s="2">
        <v>299</v>
      </c>
      <c r="CH424" s="2" t="s">
        <v>1064</v>
      </c>
      <c r="CI424" s="2" t="s">
        <v>403</v>
      </c>
      <c r="CJ424" s="2" t="s">
        <v>404</v>
      </c>
      <c r="CK424" s="2">
        <v>3</v>
      </c>
      <c r="CL424" s="2" t="s">
        <v>25</v>
      </c>
      <c r="CM424" s="2" t="s">
        <v>859</v>
      </c>
      <c r="CN424" s="2" t="s">
        <v>2546</v>
      </c>
      <c r="CO424" s="2" t="s">
        <v>28</v>
      </c>
      <c r="CP424" s="2">
        <v>5365598</v>
      </c>
      <c r="CQ424" s="2" t="s">
        <v>406</v>
      </c>
      <c r="CR424" s="2">
        <v>3</v>
      </c>
      <c r="CS424" s="2" t="s">
        <v>390</v>
      </c>
      <c r="CT424" s="2">
        <v>1.5</v>
      </c>
      <c r="CU424" s="2" t="s">
        <v>403</v>
      </c>
      <c r="CV424" s="2" t="s">
        <v>404</v>
      </c>
      <c r="CW424" s="2" t="s">
        <v>25</v>
      </c>
      <c r="CX424" s="2" t="s">
        <v>859</v>
      </c>
      <c r="CY424" s="2" t="s">
        <v>2546</v>
      </c>
      <c r="CZ424" s="2" t="s">
        <v>28</v>
      </c>
      <c r="DA424" s="4">
        <v>9044120100000</v>
      </c>
      <c r="DB424" s="2">
        <v>4412</v>
      </c>
      <c r="DC424" s="2">
        <v>3</v>
      </c>
      <c r="DD424" s="2" t="s">
        <v>390</v>
      </c>
      <c r="DE424" s="2">
        <v>1.5</v>
      </c>
      <c r="DF424" s="2" t="s">
        <v>3755</v>
      </c>
      <c r="DG424" s="2" t="s">
        <v>404</v>
      </c>
      <c r="DH424" s="2" t="s">
        <v>25</v>
      </c>
      <c r="DI424" s="2" t="s">
        <v>859</v>
      </c>
      <c r="DJ424" s="2" t="s">
        <v>2546</v>
      </c>
      <c r="DK424" s="2" t="s">
        <v>28</v>
      </c>
      <c r="DL424" s="2"/>
      <c r="DM424" s="2"/>
      <c r="DN424" s="2"/>
      <c r="DO424" s="2"/>
      <c r="DP424" s="2"/>
      <c r="DQ424" s="2"/>
      <c r="DR424" s="2"/>
      <c r="DS424" s="2"/>
      <c r="DT424" s="2"/>
      <c r="DU424" s="2"/>
      <c r="DV424" s="2" t="s">
        <v>1063</v>
      </c>
      <c r="DW424" s="2" t="s">
        <v>390</v>
      </c>
      <c r="DX424" s="2">
        <v>1.5</v>
      </c>
      <c r="DY424" s="2" t="s">
        <v>403</v>
      </c>
      <c r="DZ424" s="2" t="s">
        <v>404</v>
      </c>
      <c r="EA424" s="2" t="s">
        <v>25</v>
      </c>
      <c r="EB424" s="2" t="s">
        <v>859</v>
      </c>
      <c r="EC424" s="2" t="s">
        <v>27</v>
      </c>
      <c r="ED424" s="2"/>
      <c r="EE424" s="2" t="s">
        <v>2546</v>
      </c>
      <c r="EF424" s="2">
        <v>40</v>
      </c>
      <c r="EG424" s="2">
        <v>3</v>
      </c>
      <c r="EH424" s="2" t="s">
        <v>28</v>
      </c>
      <c r="EI424" s="28" t="s">
        <v>2975</v>
      </c>
    </row>
    <row r="425" spans="84:139" ht="14.4">
      <c r="CF425" s="5"/>
      <c r="CG425" s="2" t="s">
        <v>102</v>
      </c>
      <c r="CH425" s="2" t="s">
        <v>102</v>
      </c>
      <c r="CI425" s="2" t="s">
        <v>102</v>
      </c>
      <c r="CJ425" s="2" t="s">
        <v>102</v>
      </c>
      <c r="CK425" s="2"/>
      <c r="CL425" s="2" t="s">
        <v>102</v>
      </c>
      <c r="CM425" s="2" t="s">
        <v>102</v>
      </c>
      <c r="CN425" s="2" t="s">
        <v>102</v>
      </c>
      <c r="CO425" s="2" t="s">
        <v>102</v>
      </c>
      <c r="CP425" s="2">
        <v>5365612</v>
      </c>
      <c r="CQ425" s="2" t="s">
        <v>759</v>
      </c>
      <c r="CR425" s="2">
        <v>3</v>
      </c>
      <c r="CS425" s="2" t="s">
        <v>390</v>
      </c>
      <c r="CT425" s="2">
        <v>1.5</v>
      </c>
      <c r="CU425" s="2" t="s">
        <v>403</v>
      </c>
      <c r="CV425" s="2" t="s">
        <v>396</v>
      </c>
      <c r="CW425" s="2" t="s">
        <v>25</v>
      </c>
      <c r="CX425" s="2" t="s">
        <v>859</v>
      </c>
      <c r="CY425" s="2" t="s">
        <v>2546</v>
      </c>
      <c r="CZ425" s="2" t="s">
        <v>28</v>
      </c>
      <c r="DA425" s="4"/>
      <c r="DB425" s="2"/>
      <c r="DC425" s="2"/>
      <c r="DD425" s="2"/>
      <c r="DE425" s="2"/>
      <c r="DF425" s="2"/>
      <c r="DG425" s="2"/>
      <c r="DH425" s="2"/>
      <c r="DI425" s="2"/>
      <c r="DJ425" s="2"/>
      <c r="DK425" s="2"/>
      <c r="DL425" s="2"/>
      <c r="DM425" s="2"/>
      <c r="DN425" s="2"/>
      <c r="DO425" s="2"/>
      <c r="DP425" s="2"/>
      <c r="DQ425" s="2"/>
      <c r="DR425" s="2"/>
      <c r="DS425" s="2"/>
      <c r="DT425" s="2"/>
      <c r="DU425" s="2"/>
      <c r="DV425" s="6" t="s">
        <v>1065</v>
      </c>
      <c r="DW425" s="2" t="s">
        <v>390</v>
      </c>
      <c r="DX425" s="2">
        <v>1.5</v>
      </c>
      <c r="DY425" s="2" t="s">
        <v>403</v>
      </c>
      <c r="DZ425" s="2" t="s">
        <v>396</v>
      </c>
      <c r="EA425" s="2" t="s">
        <v>25</v>
      </c>
      <c r="EB425" s="2" t="s">
        <v>859</v>
      </c>
      <c r="EC425" s="2" t="s">
        <v>27</v>
      </c>
      <c r="ED425" s="2"/>
      <c r="EE425" s="2" t="s">
        <v>2546</v>
      </c>
      <c r="EF425" s="2">
        <v>40</v>
      </c>
      <c r="EG425" s="2">
        <v>3</v>
      </c>
      <c r="EH425" s="2" t="s">
        <v>28</v>
      </c>
      <c r="EI425" s="28" t="s">
        <v>2976</v>
      </c>
    </row>
    <row r="426" spans="84:139" ht="14.4">
      <c r="CF426" s="9">
        <v>2992108</v>
      </c>
      <c r="CG426" s="2">
        <v>299</v>
      </c>
      <c r="CH426" s="2" t="s">
        <v>1067</v>
      </c>
      <c r="CI426" s="2" t="s">
        <v>410</v>
      </c>
      <c r="CJ426" s="2" t="s">
        <v>392</v>
      </c>
      <c r="CK426" s="2">
        <v>3</v>
      </c>
      <c r="CL426" s="2" t="s">
        <v>25</v>
      </c>
      <c r="CM426" s="2" t="s">
        <v>859</v>
      </c>
      <c r="CN426" s="2" t="s">
        <v>2546</v>
      </c>
      <c r="CO426" s="2" t="s">
        <v>28</v>
      </c>
      <c r="CP426" s="2">
        <v>5365614</v>
      </c>
      <c r="CQ426" s="2" t="s">
        <v>412</v>
      </c>
      <c r="CR426" s="2">
        <v>3</v>
      </c>
      <c r="CS426" s="2" t="s">
        <v>409</v>
      </c>
      <c r="CT426" s="2">
        <v>1.25</v>
      </c>
      <c r="CU426" s="2" t="s">
        <v>410</v>
      </c>
      <c r="CV426" s="2" t="s">
        <v>392</v>
      </c>
      <c r="CW426" s="2" t="s">
        <v>25</v>
      </c>
      <c r="CX426" s="2" t="s">
        <v>859</v>
      </c>
      <c r="CY426" s="2" t="s">
        <v>2546</v>
      </c>
      <c r="CZ426" s="2" t="s">
        <v>28</v>
      </c>
      <c r="DA426" s="4">
        <v>9044140120060</v>
      </c>
      <c r="DB426" s="2">
        <v>4414</v>
      </c>
      <c r="DC426" s="2">
        <v>3</v>
      </c>
      <c r="DD426" s="2" t="s">
        <v>409</v>
      </c>
      <c r="DE426" s="2">
        <v>1.25</v>
      </c>
      <c r="DF426" s="2" t="s">
        <v>3735</v>
      </c>
      <c r="DG426" s="2" t="s">
        <v>392</v>
      </c>
      <c r="DH426" s="2" t="s">
        <v>25</v>
      </c>
      <c r="DI426" s="2" t="s">
        <v>859</v>
      </c>
      <c r="DJ426" s="2" t="s">
        <v>2546</v>
      </c>
      <c r="DK426" s="2" t="s">
        <v>28</v>
      </c>
      <c r="DL426" s="2"/>
      <c r="DM426" s="2"/>
      <c r="DN426" s="2"/>
      <c r="DO426" s="2"/>
      <c r="DP426" s="2"/>
      <c r="DQ426" s="2"/>
      <c r="DR426" s="2"/>
      <c r="DS426" s="2"/>
      <c r="DT426" s="2"/>
      <c r="DU426" s="2"/>
      <c r="DV426" s="2" t="s">
        <v>1066</v>
      </c>
      <c r="DW426" s="2" t="s">
        <v>409</v>
      </c>
      <c r="DX426" s="2">
        <v>1.25</v>
      </c>
      <c r="DY426" s="2" t="s">
        <v>410</v>
      </c>
      <c r="DZ426" s="2" t="s">
        <v>392</v>
      </c>
      <c r="EA426" s="2" t="s">
        <v>25</v>
      </c>
      <c r="EB426" s="2" t="s">
        <v>859</v>
      </c>
      <c r="EC426" s="2" t="s">
        <v>27</v>
      </c>
      <c r="ED426" s="2"/>
      <c r="EE426" s="2" t="s">
        <v>2546</v>
      </c>
      <c r="EF426" s="2">
        <v>40</v>
      </c>
      <c r="EG426" s="2">
        <v>3</v>
      </c>
      <c r="EH426" s="2" t="s">
        <v>28</v>
      </c>
      <c r="EI426" s="28" t="s">
        <v>2977</v>
      </c>
    </row>
    <row r="427" spans="84:139" ht="14.4">
      <c r="CF427" s="5"/>
      <c r="CG427" s="2" t="s">
        <v>102</v>
      </c>
      <c r="CH427" s="2" t="s">
        <v>102</v>
      </c>
      <c r="CI427" s="2" t="s">
        <v>102</v>
      </c>
      <c r="CJ427" s="2" t="s">
        <v>102</v>
      </c>
      <c r="CK427" s="2"/>
      <c r="CL427" s="2" t="s">
        <v>102</v>
      </c>
      <c r="CM427" s="2" t="s">
        <v>102</v>
      </c>
      <c r="CN427" s="2" t="s">
        <v>102</v>
      </c>
      <c r="CO427" s="2" t="s">
        <v>102</v>
      </c>
      <c r="CP427" s="2">
        <v>5365618</v>
      </c>
      <c r="CQ427" s="2" t="s">
        <v>764</v>
      </c>
      <c r="CR427" s="2">
        <v>3</v>
      </c>
      <c r="CS427" s="2" t="s">
        <v>409</v>
      </c>
      <c r="CT427" s="2">
        <v>1.25</v>
      </c>
      <c r="CU427" s="2" t="s">
        <v>410</v>
      </c>
      <c r="CV427" s="2" t="s">
        <v>396</v>
      </c>
      <c r="CW427" s="2" t="s">
        <v>25</v>
      </c>
      <c r="CX427" s="2" t="s">
        <v>859</v>
      </c>
      <c r="CY427" s="2" t="s">
        <v>2546</v>
      </c>
      <c r="CZ427" s="2" t="s">
        <v>28</v>
      </c>
      <c r="DA427" s="4"/>
      <c r="DB427" s="2"/>
      <c r="DC427" s="2"/>
      <c r="DD427" s="2"/>
      <c r="DE427" s="2"/>
      <c r="DF427" s="2"/>
      <c r="DG427" s="2"/>
      <c r="DH427" s="2"/>
      <c r="DI427" s="2"/>
      <c r="DJ427" s="2"/>
      <c r="DK427" s="2"/>
      <c r="DL427" s="2"/>
      <c r="DM427" s="2"/>
      <c r="DN427" s="2"/>
      <c r="DO427" s="2"/>
      <c r="DP427" s="2"/>
      <c r="DQ427" s="2"/>
      <c r="DR427" s="2"/>
      <c r="DS427" s="2"/>
      <c r="DT427" s="2"/>
      <c r="DU427" s="2"/>
      <c r="DV427" s="6" t="s">
        <v>1068</v>
      </c>
      <c r="DW427" s="2" t="s">
        <v>409</v>
      </c>
      <c r="DX427" s="2">
        <v>1.25</v>
      </c>
      <c r="DY427" s="2" t="s">
        <v>410</v>
      </c>
      <c r="DZ427" s="2" t="s">
        <v>396</v>
      </c>
      <c r="EA427" s="2" t="s">
        <v>25</v>
      </c>
      <c r="EB427" s="2" t="s">
        <v>859</v>
      </c>
      <c r="EC427" s="2" t="s">
        <v>27</v>
      </c>
      <c r="ED427" s="2"/>
      <c r="EE427" s="2" t="s">
        <v>2546</v>
      </c>
      <c r="EF427" s="2">
        <v>40</v>
      </c>
      <c r="EG427" s="2">
        <v>3</v>
      </c>
      <c r="EH427" s="2" t="s">
        <v>28</v>
      </c>
      <c r="EI427" s="28" t="s">
        <v>2978</v>
      </c>
    </row>
    <row r="428" spans="84:139" ht="14.4">
      <c r="CF428" s="9">
        <v>2992208</v>
      </c>
      <c r="CG428" s="2">
        <v>299</v>
      </c>
      <c r="CH428" s="2" t="s">
        <v>1070</v>
      </c>
      <c r="CI428" s="2" t="s">
        <v>415</v>
      </c>
      <c r="CJ428" s="2" t="s">
        <v>404</v>
      </c>
      <c r="CK428" s="2">
        <v>3</v>
      </c>
      <c r="CL428" s="2" t="s">
        <v>25</v>
      </c>
      <c r="CM428" s="2" t="s">
        <v>859</v>
      </c>
      <c r="CN428" s="2" t="s">
        <v>2546</v>
      </c>
      <c r="CO428" s="2" t="s">
        <v>28</v>
      </c>
      <c r="CP428" s="2">
        <v>5365621</v>
      </c>
      <c r="CQ428" s="2" t="s">
        <v>417</v>
      </c>
      <c r="CR428" s="2">
        <v>3</v>
      </c>
      <c r="CS428" s="2" t="s">
        <v>409</v>
      </c>
      <c r="CT428" s="2">
        <v>1.5</v>
      </c>
      <c r="CU428" s="2" t="s">
        <v>415</v>
      </c>
      <c r="CV428" s="2" t="s">
        <v>404</v>
      </c>
      <c r="CW428" s="2" t="s">
        <v>25</v>
      </c>
      <c r="CX428" s="2" t="s">
        <v>859</v>
      </c>
      <c r="CY428" s="2" t="s">
        <v>2546</v>
      </c>
      <c r="CZ428" s="2" t="s">
        <v>28</v>
      </c>
      <c r="DA428" s="4">
        <v>9044140120070</v>
      </c>
      <c r="DB428" s="2">
        <v>4414</v>
      </c>
      <c r="DC428" s="2">
        <v>3</v>
      </c>
      <c r="DD428" s="2" t="s">
        <v>409</v>
      </c>
      <c r="DE428" s="2">
        <v>1.5</v>
      </c>
      <c r="DF428" s="2" t="s">
        <v>3736</v>
      </c>
      <c r="DG428" s="2" t="s">
        <v>404</v>
      </c>
      <c r="DH428" s="2" t="s">
        <v>25</v>
      </c>
      <c r="DI428" s="2" t="s">
        <v>859</v>
      </c>
      <c r="DJ428" s="2" t="s">
        <v>2546</v>
      </c>
      <c r="DK428" s="2" t="s">
        <v>28</v>
      </c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6" t="s">
        <v>1069</v>
      </c>
      <c r="DW428" s="2" t="s">
        <v>409</v>
      </c>
      <c r="DX428" s="2">
        <v>1.5</v>
      </c>
      <c r="DY428" s="2" t="s">
        <v>415</v>
      </c>
      <c r="DZ428" s="2" t="s">
        <v>404</v>
      </c>
      <c r="EA428" s="2" t="s">
        <v>25</v>
      </c>
      <c r="EB428" s="2" t="s">
        <v>859</v>
      </c>
      <c r="EC428" s="2" t="s">
        <v>27</v>
      </c>
      <c r="ED428" s="2"/>
      <c r="EE428" s="2" t="s">
        <v>2546</v>
      </c>
      <c r="EF428" s="2">
        <v>40</v>
      </c>
      <c r="EG428" s="2">
        <v>3</v>
      </c>
      <c r="EH428" s="2" t="s">
        <v>28</v>
      </c>
      <c r="EI428" s="28" t="s">
        <v>2979</v>
      </c>
    </row>
    <row r="429" spans="84:139" ht="14.4">
      <c r="CF429" s="5"/>
      <c r="CG429" s="2" t="s">
        <v>102</v>
      </c>
      <c r="CH429" s="2" t="s">
        <v>102</v>
      </c>
      <c r="CI429" s="2" t="s">
        <v>102</v>
      </c>
      <c r="CJ429" s="2" t="s">
        <v>102</v>
      </c>
      <c r="CK429" s="2"/>
      <c r="CL429" s="2" t="s">
        <v>102</v>
      </c>
      <c r="CM429" s="2" t="s">
        <v>102</v>
      </c>
      <c r="CN429" s="2" t="s">
        <v>102</v>
      </c>
      <c r="CO429" s="2" t="s">
        <v>102</v>
      </c>
      <c r="CP429" s="2">
        <v>5365624</v>
      </c>
      <c r="CQ429" s="2" t="s">
        <v>769</v>
      </c>
      <c r="CR429" s="2">
        <v>3</v>
      </c>
      <c r="CS429" s="2" t="s">
        <v>409</v>
      </c>
      <c r="CT429" s="2">
        <v>1.5</v>
      </c>
      <c r="CU429" s="2" t="s">
        <v>415</v>
      </c>
      <c r="CV429" s="2" t="s">
        <v>396</v>
      </c>
      <c r="CW429" s="2" t="s">
        <v>25</v>
      </c>
      <c r="CX429" s="2" t="s">
        <v>859</v>
      </c>
      <c r="CY429" s="2" t="s">
        <v>2546</v>
      </c>
      <c r="CZ429" s="2" t="s">
        <v>28</v>
      </c>
      <c r="DA429" s="4"/>
      <c r="DB429" s="2"/>
      <c r="DC429" s="2"/>
      <c r="DD429" s="2"/>
      <c r="DE429" s="2"/>
      <c r="DF429" s="2"/>
      <c r="DG429" s="2"/>
      <c r="DH429" s="2"/>
      <c r="DI429" s="2"/>
      <c r="DJ429" s="2"/>
      <c r="DK429" s="2"/>
      <c r="DL429" s="2"/>
      <c r="DM429" s="2"/>
      <c r="DN429" s="2"/>
      <c r="DO429" s="2"/>
      <c r="DP429" s="2"/>
      <c r="DQ429" s="2"/>
      <c r="DR429" s="2"/>
      <c r="DS429" s="2"/>
      <c r="DT429" s="2"/>
      <c r="DU429" s="2"/>
      <c r="DV429" s="6" t="s">
        <v>1071</v>
      </c>
      <c r="DW429" s="2" t="s">
        <v>409</v>
      </c>
      <c r="DX429" s="2">
        <v>1.5</v>
      </c>
      <c r="DY429" s="2" t="s">
        <v>415</v>
      </c>
      <c r="DZ429" s="2" t="s">
        <v>396</v>
      </c>
      <c r="EA429" s="2" t="s">
        <v>25</v>
      </c>
      <c r="EB429" s="2" t="s">
        <v>859</v>
      </c>
      <c r="EC429" s="2" t="s">
        <v>27</v>
      </c>
      <c r="ED429" s="2"/>
      <c r="EE429" s="2" t="s">
        <v>2546</v>
      </c>
      <c r="EF429" s="2">
        <v>40</v>
      </c>
      <c r="EG429" s="2">
        <v>3</v>
      </c>
      <c r="EH429" s="2" t="s">
        <v>28</v>
      </c>
      <c r="EI429" s="28" t="s">
        <v>2980</v>
      </c>
    </row>
    <row r="430" spans="84:139" ht="14.4">
      <c r="CF430" s="9">
        <v>2992308</v>
      </c>
      <c r="CG430" s="2">
        <v>299</v>
      </c>
      <c r="CH430" s="2" t="s">
        <v>1073</v>
      </c>
      <c r="CI430" s="2" t="s">
        <v>420</v>
      </c>
      <c r="CJ430" s="2" t="s">
        <v>404</v>
      </c>
      <c r="CK430" s="2">
        <v>3</v>
      </c>
      <c r="CL430" s="2" t="s">
        <v>25</v>
      </c>
      <c r="CM430" s="2" t="s">
        <v>859</v>
      </c>
      <c r="CN430" s="2" t="s">
        <v>2546</v>
      </c>
      <c r="CO430" s="2" t="s">
        <v>28</v>
      </c>
      <c r="CP430" s="2">
        <v>5365626</v>
      </c>
      <c r="CQ430" s="2" t="s">
        <v>422</v>
      </c>
      <c r="CR430" s="2">
        <v>3</v>
      </c>
      <c r="CS430" s="2" t="s">
        <v>409</v>
      </c>
      <c r="CT430" s="2">
        <v>1.75</v>
      </c>
      <c r="CU430" s="2" t="s">
        <v>420</v>
      </c>
      <c r="CV430" s="2" t="s">
        <v>404</v>
      </c>
      <c r="CW430" s="2" t="s">
        <v>25</v>
      </c>
      <c r="CX430" s="2" t="s">
        <v>859</v>
      </c>
      <c r="CY430" s="2" t="s">
        <v>2546</v>
      </c>
      <c r="CZ430" s="2" t="s">
        <v>28</v>
      </c>
      <c r="DA430" s="4">
        <v>9044120120000</v>
      </c>
      <c r="DB430" s="2">
        <v>4412</v>
      </c>
      <c r="DC430" s="2">
        <v>3</v>
      </c>
      <c r="DD430" s="2" t="s">
        <v>409</v>
      </c>
      <c r="DE430" s="2">
        <v>1.75</v>
      </c>
      <c r="DF430" s="2" t="s">
        <v>3737</v>
      </c>
      <c r="DG430" s="2" t="s">
        <v>404</v>
      </c>
      <c r="DH430" s="2" t="s">
        <v>25</v>
      </c>
      <c r="DI430" s="2" t="s">
        <v>859</v>
      </c>
      <c r="DJ430" s="2" t="s">
        <v>2546</v>
      </c>
      <c r="DK430" s="2" t="s">
        <v>28</v>
      </c>
      <c r="DL430" s="2"/>
      <c r="DM430" s="2"/>
      <c r="DN430" s="2"/>
      <c r="DO430" s="2"/>
      <c r="DP430" s="2"/>
      <c r="DQ430" s="2"/>
      <c r="DR430" s="2"/>
      <c r="DS430" s="2"/>
      <c r="DT430" s="2"/>
      <c r="DU430" s="2"/>
      <c r="DV430" s="2" t="s">
        <v>1072</v>
      </c>
      <c r="DW430" s="2" t="s">
        <v>409</v>
      </c>
      <c r="DX430" s="2">
        <v>1.75</v>
      </c>
      <c r="DY430" s="2" t="s">
        <v>420</v>
      </c>
      <c r="DZ430" s="2" t="s">
        <v>404</v>
      </c>
      <c r="EA430" s="2" t="s">
        <v>25</v>
      </c>
      <c r="EB430" s="2" t="s">
        <v>859</v>
      </c>
      <c r="EC430" s="2" t="s">
        <v>27</v>
      </c>
      <c r="ED430" s="2"/>
      <c r="EE430" s="2" t="s">
        <v>2546</v>
      </c>
      <c r="EF430" s="2">
        <v>40</v>
      </c>
      <c r="EG430" s="2">
        <v>3</v>
      </c>
      <c r="EH430" s="2" t="s">
        <v>28</v>
      </c>
      <c r="EI430" s="28" t="s">
        <v>2981</v>
      </c>
    </row>
    <row r="431" spans="84:139" ht="14.4">
      <c r="CF431" s="5"/>
      <c r="CG431" s="2" t="s">
        <v>102</v>
      </c>
      <c r="CH431" s="2" t="s">
        <v>102</v>
      </c>
      <c r="CI431" s="2" t="s">
        <v>102</v>
      </c>
      <c r="CJ431" s="2" t="s">
        <v>102</v>
      </c>
      <c r="CK431" s="2"/>
      <c r="CL431" s="2" t="s">
        <v>102</v>
      </c>
      <c r="CM431" s="2" t="s">
        <v>102</v>
      </c>
      <c r="CN431" s="2" t="s">
        <v>102</v>
      </c>
      <c r="CO431" s="2" t="s">
        <v>102</v>
      </c>
      <c r="CP431" s="2">
        <v>5365630</v>
      </c>
      <c r="CQ431" s="2" t="s">
        <v>774</v>
      </c>
      <c r="CR431" s="2">
        <v>3</v>
      </c>
      <c r="CS431" s="2" t="s">
        <v>409</v>
      </c>
      <c r="CT431" s="2">
        <v>1.75</v>
      </c>
      <c r="CU431" s="2" t="s">
        <v>420</v>
      </c>
      <c r="CV431" s="2" t="s">
        <v>396</v>
      </c>
      <c r="CW431" s="2" t="s">
        <v>25</v>
      </c>
      <c r="CX431" s="2" t="s">
        <v>859</v>
      </c>
      <c r="CY431" s="2" t="s">
        <v>2546</v>
      </c>
      <c r="CZ431" s="2" t="s">
        <v>28</v>
      </c>
      <c r="DA431" s="4"/>
      <c r="DB431" s="2"/>
      <c r="DC431" s="2"/>
      <c r="DD431" s="2"/>
      <c r="DE431" s="2"/>
      <c r="DF431" s="2"/>
      <c r="DG431" s="2"/>
      <c r="DH431" s="2"/>
      <c r="DI431" s="2"/>
      <c r="DJ431" s="2"/>
      <c r="DK431" s="2"/>
      <c r="DL431" s="2"/>
      <c r="DM431" s="2"/>
      <c r="DN431" s="2"/>
      <c r="DO431" s="2"/>
      <c r="DP431" s="2"/>
      <c r="DQ431" s="2"/>
      <c r="DR431" s="2"/>
      <c r="DS431" s="2"/>
      <c r="DT431" s="2"/>
      <c r="DU431" s="2"/>
      <c r="DV431" s="6" t="s">
        <v>1074</v>
      </c>
      <c r="DW431" s="2" t="s">
        <v>409</v>
      </c>
      <c r="DX431" s="2">
        <v>1.75</v>
      </c>
      <c r="DY431" s="2" t="s">
        <v>420</v>
      </c>
      <c r="DZ431" s="2" t="s">
        <v>396</v>
      </c>
      <c r="EA431" s="2" t="s">
        <v>25</v>
      </c>
      <c r="EB431" s="2" t="s">
        <v>859</v>
      </c>
      <c r="EC431" s="2" t="s">
        <v>27</v>
      </c>
      <c r="ED431" s="2"/>
      <c r="EE431" s="2" t="s">
        <v>2546</v>
      </c>
      <c r="EF431" s="2">
        <v>40</v>
      </c>
      <c r="EG431" s="2">
        <v>3</v>
      </c>
      <c r="EH431" s="2" t="s">
        <v>28</v>
      </c>
      <c r="EI431" s="28" t="s">
        <v>2982</v>
      </c>
    </row>
    <row r="432" spans="84:139" ht="14.4">
      <c r="CF432" s="5"/>
      <c r="CG432" s="2" t="s">
        <v>102</v>
      </c>
      <c r="CH432" s="2" t="s">
        <v>102</v>
      </c>
      <c r="CI432" s="2" t="s">
        <v>102</v>
      </c>
      <c r="CJ432" s="2" t="s">
        <v>102</v>
      </c>
      <c r="CK432" s="2"/>
      <c r="CL432" s="2" t="s">
        <v>102</v>
      </c>
      <c r="CM432" s="2" t="s">
        <v>102</v>
      </c>
      <c r="CN432" s="2" t="s">
        <v>102</v>
      </c>
      <c r="CO432" s="2" t="s">
        <v>102</v>
      </c>
      <c r="CP432" s="2">
        <v>5365632</v>
      </c>
      <c r="CQ432" s="2" t="s">
        <v>427</v>
      </c>
      <c r="CR432" s="2">
        <v>3</v>
      </c>
      <c r="CS432" s="2" t="s">
        <v>425</v>
      </c>
      <c r="CT432" s="2">
        <v>1.5</v>
      </c>
      <c r="CU432" s="2" t="s">
        <v>426</v>
      </c>
      <c r="CV432" s="2" t="s">
        <v>404</v>
      </c>
      <c r="CW432" s="2" t="s">
        <v>25</v>
      </c>
      <c r="CX432" s="2" t="s">
        <v>859</v>
      </c>
      <c r="CY432" s="2" t="s">
        <v>2546</v>
      </c>
      <c r="CZ432" s="2" t="s">
        <v>28</v>
      </c>
      <c r="DA432" s="4">
        <v>9044140140070</v>
      </c>
      <c r="DB432" s="2">
        <v>4414</v>
      </c>
      <c r="DC432" s="2">
        <v>3</v>
      </c>
      <c r="DD432" s="2" t="s">
        <v>425</v>
      </c>
      <c r="DE432" s="2">
        <v>1.5</v>
      </c>
      <c r="DF432" s="2" t="s">
        <v>3738</v>
      </c>
      <c r="DG432" s="2" t="s">
        <v>404</v>
      </c>
      <c r="DH432" s="2" t="s">
        <v>25</v>
      </c>
      <c r="DI432" s="2" t="s">
        <v>859</v>
      </c>
      <c r="DJ432" s="2" t="s">
        <v>2546</v>
      </c>
      <c r="DK432" s="2" t="s">
        <v>28</v>
      </c>
      <c r="DL432" s="2"/>
      <c r="DM432" s="2"/>
      <c r="DN432" s="2"/>
      <c r="DO432" s="2"/>
      <c r="DP432" s="2"/>
      <c r="DQ432" s="2"/>
      <c r="DR432" s="2"/>
      <c r="DS432" s="2"/>
      <c r="DT432" s="2"/>
      <c r="DU432" s="2"/>
      <c r="DV432" s="2" t="s">
        <v>1075</v>
      </c>
      <c r="DW432" s="2" t="s">
        <v>425</v>
      </c>
      <c r="DX432" s="2">
        <v>1.5</v>
      </c>
      <c r="DY432" s="2" t="s">
        <v>426</v>
      </c>
      <c r="DZ432" s="2" t="s">
        <v>404</v>
      </c>
      <c r="EA432" s="2" t="s">
        <v>25</v>
      </c>
      <c r="EB432" s="2" t="s">
        <v>859</v>
      </c>
      <c r="EC432" s="2" t="s">
        <v>27</v>
      </c>
      <c r="ED432" s="2"/>
      <c r="EE432" s="2" t="s">
        <v>2546</v>
      </c>
      <c r="EF432" s="2">
        <v>40</v>
      </c>
      <c r="EG432" s="2">
        <v>3</v>
      </c>
      <c r="EH432" s="2" t="s">
        <v>28</v>
      </c>
      <c r="EI432" s="28" t="s">
        <v>2983</v>
      </c>
    </row>
    <row r="433" spans="84:139" ht="14.4">
      <c r="CF433" s="5"/>
      <c r="CG433" s="2" t="s">
        <v>102</v>
      </c>
      <c r="CH433" s="2" t="s">
        <v>102</v>
      </c>
      <c r="CI433" s="2" t="s">
        <v>102</v>
      </c>
      <c r="CJ433" s="2" t="s">
        <v>102</v>
      </c>
      <c r="CK433" s="2"/>
      <c r="CL433" s="2" t="s">
        <v>102</v>
      </c>
      <c r="CM433" s="2" t="s">
        <v>102</v>
      </c>
      <c r="CN433" s="2" t="s">
        <v>102</v>
      </c>
      <c r="CO433" s="2" t="s">
        <v>102</v>
      </c>
      <c r="CP433" s="2">
        <v>5365636</v>
      </c>
      <c r="CQ433" s="2" t="s">
        <v>779</v>
      </c>
      <c r="CR433" s="2">
        <v>3</v>
      </c>
      <c r="CS433" s="2" t="s">
        <v>425</v>
      </c>
      <c r="CT433" s="2">
        <v>2</v>
      </c>
      <c r="CU433" s="2" t="s">
        <v>429</v>
      </c>
      <c r="CV433" s="2" t="s">
        <v>430</v>
      </c>
      <c r="CW433" s="2" t="s">
        <v>25</v>
      </c>
      <c r="CX433" s="2" t="s">
        <v>859</v>
      </c>
      <c r="CY433" s="2" t="s">
        <v>2546</v>
      </c>
      <c r="CZ433" s="2" t="s">
        <v>28</v>
      </c>
      <c r="DA433" s="4">
        <v>9044120140000</v>
      </c>
      <c r="DB433" s="2">
        <v>4412</v>
      </c>
      <c r="DC433" s="2">
        <v>3</v>
      </c>
      <c r="DD433" s="2" t="s">
        <v>425</v>
      </c>
      <c r="DE433" s="2">
        <v>2</v>
      </c>
      <c r="DF433" s="2" t="s">
        <v>3739</v>
      </c>
      <c r="DG433" s="2" t="s">
        <v>430</v>
      </c>
      <c r="DH433" s="2" t="s">
        <v>25</v>
      </c>
      <c r="DI433" s="2" t="s">
        <v>859</v>
      </c>
      <c r="DJ433" s="2" t="s">
        <v>2546</v>
      </c>
      <c r="DK433" s="2" t="s">
        <v>28</v>
      </c>
      <c r="DL433" s="2"/>
      <c r="DM433" s="2"/>
      <c r="DN433" s="2"/>
      <c r="DO433" s="2"/>
      <c r="DP433" s="2"/>
      <c r="DQ433" s="2"/>
      <c r="DR433" s="2"/>
      <c r="DS433" s="2"/>
      <c r="DT433" s="2"/>
      <c r="DU433" s="2"/>
      <c r="DV433" s="2" t="s">
        <v>1076</v>
      </c>
      <c r="DW433" s="2" t="s">
        <v>425</v>
      </c>
      <c r="DX433" s="2">
        <v>2</v>
      </c>
      <c r="DY433" s="2" t="s">
        <v>429</v>
      </c>
      <c r="DZ433" s="2" t="s">
        <v>430</v>
      </c>
      <c r="EA433" s="2" t="s">
        <v>25</v>
      </c>
      <c r="EB433" s="2" t="s">
        <v>859</v>
      </c>
      <c r="EC433" s="2" t="s">
        <v>27</v>
      </c>
      <c r="ED433" s="2"/>
      <c r="EE433" s="2" t="s">
        <v>2546</v>
      </c>
      <c r="EF433" s="2">
        <v>40</v>
      </c>
      <c r="EG433" s="2">
        <v>3</v>
      </c>
      <c r="EH433" s="2" t="s">
        <v>28</v>
      </c>
      <c r="EI433" s="28" t="s">
        <v>2984</v>
      </c>
    </row>
    <row r="434" spans="84:139" ht="14.4">
      <c r="CF434" s="5"/>
      <c r="CG434" s="2" t="s">
        <v>102</v>
      </c>
      <c r="CH434" s="2" t="s">
        <v>102</v>
      </c>
      <c r="CI434" s="2" t="s">
        <v>102</v>
      </c>
      <c r="CJ434" s="2" t="s">
        <v>102</v>
      </c>
      <c r="CK434" s="2"/>
      <c r="CL434" s="2" t="s">
        <v>102</v>
      </c>
      <c r="CM434" s="2" t="s">
        <v>102</v>
      </c>
      <c r="CN434" s="2" t="s">
        <v>102</v>
      </c>
      <c r="CO434" s="2" t="s">
        <v>102</v>
      </c>
      <c r="CP434" s="2">
        <v>5365638</v>
      </c>
      <c r="CQ434" s="2" t="s">
        <v>434</v>
      </c>
      <c r="CR434" s="2">
        <v>3</v>
      </c>
      <c r="CS434" s="2" t="s">
        <v>432</v>
      </c>
      <c r="CT434" s="2">
        <v>1.5</v>
      </c>
      <c r="CU434" s="2" t="s">
        <v>433</v>
      </c>
      <c r="CV434" s="2" t="s">
        <v>404</v>
      </c>
      <c r="CW434" s="2" t="s">
        <v>25</v>
      </c>
      <c r="CX434" s="2" t="s">
        <v>859</v>
      </c>
      <c r="CY434" s="2" t="s">
        <v>2546</v>
      </c>
      <c r="CZ434" s="2" t="s">
        <v>28</v>
      </c>
      <c r="DA434" s="4">
        <v>9044140160070</v>
      </c>
      <c r="DB434" s="2">
        <v>4414</v>
      </c>
      <c r="DC434" s="2">
        <v>3</v>
      </c>
      <c r="DD434" s="2" t="s">
        <v>432</v>
      </c>
      <c r="DE434" s="2">
        <v>1.5</v>
      </c>
      <c r="DF434" s="2" t="s">
        <v>3740</v>
      </c>
      <c r="DG434" s="2" t="s">
        <v>404</v>
      </c>
      <c r="DH434" s="2" t="s">
        <v>25</v>
      </c>
      <c r="DI434" s="2" t="s">
        <v>859</v>
      </c>
      <c r="DJ434" s="2" t="s">
        <v>2546</v>
      </c>
      <c r="DK434" s="2" t="s">
        <v>28</v>
      </c>
      <c r="DL434" s="2"/>
      <c r="DM434" s="2"/>
      <c r="DN434" s="2"/>
      <c r="DO434" s="2"/>
      <c r="DP434" s="2"/>
      <c r="DQ434" s="2"/>
      <c r="DR434" s="2"/>
      <c r="DS434" s="2"/>
      <c r="DT434" s="2"/>
      <c r="DU434" s="2"/>
      <c r="DV434" s="2" t="s">
        <v>1077</v>
      </c>
      <c r="DW434" s="2" t="s">
        <v>432</v>
      </c>
      <c r="DX434" s="2">
        <v>1.5</v>
      </c>
      <c r="DY434" s="2" t="s">
        <v>433</v>
      </c>
      <c r="DZ434" s="2" t="s">
        <v>404</v>
      </c>
      <c r="EA434" s="2" t="s">
        <v>25</v>
      </c>
      <c r="EB434" s="2" t="s">
        <v>859</v>
      </c>
      <c r="EC434" s="2" t="s">
        <v>27</v>
      </c>
      <c r="ED434" s="2"/>
      <c r="EE434" s="2" t="s">
        <v>2546</v>
      </c>
      <c r="EF434" s="2">
        <v>40</v>
      </c>
      <c r="EG434" s="2">
        <v>3</v>
      </c>
      <c r="EH434" s="2" t="s">
        <v>28</v>
      </c>
      <c r="EI434" s="28" t="s">
        <v>2985</v>
      </c>
    </row>
    <row r="435" spans="84:139" ht="14.4">
      <c r="CF435" s="5"/>
      <c r="CG435" s="2" t="s">
        <v>102</v>
      </c>
      <c r="CH435" s="2" t="s">
        <v>102</v>
      </c>
      <c r="CI435" s="2" t="s">
        <v>102</v>
      </c>
      <c r="CJ435" s="2" t="s">
        <v>102</v>
      </c>
      <c r="CK435" s="2"/>
      <c r="CL435" s="2" t="s">
        <v>102</v>
      </c>
      <c r="CM435" s="2" t="s">
        <v>102</v>
      </c>
      <c r="CN435" s="2" t="s">
        <v>102</v>
      </c>
      <c r="CO435" s="2" t="s">
        <v>102</v>
      </c>
      <c r="CP435" s="2">
        <v>5365641</v>
      </c>
      <c r="CQ435" s="2" t="s">
        <v>437</v>
      </c>
      <c r="CR435" s="2">
        <v>3</v>
      </c>
      <c r="CS435" s="2" t="s">
        <v>432</v>
      </c>
      <c r="CT435" s="2">
        <v>2</v>
      </c>
      <c r="CU435" s="2" t="s">
        <v>436</v>
      </c>
      <c r="CV435" s="2" t="s">
        <v>430</v>
      </c>
      <c r="CW435" s="2" t="s">
        <v>25</v>
      </c>
      <c r="CX435" s="2" t="s">
        <v>859</v>
      </c>
      <c r="CY435" s="2" t="s">
        <v>2546</v>
      </c>
      <c r="CZ435" s="2" t="s">
        <v>28</v>
      </c>
      <c r="DA435" s="4">
        <v>9044120160000</v>
      </c>
      <c r="DB435" s="2">
        <v>4412</v>
      </c>
      <c r="DC435" s="2">
        <v>3</v>
      </c>
      <c r="DD435" s="2" t="s">
        <v>432</v>
      </c>
      <c r="DE435" s="2">
        <v>2</v>
      </c>
      <c r="DF435" s="2" t="s">
        <v>3741</v>
      </c>
      <c r="DG435" s="2" t="s">
        <v>430</v>
      </c>
      <c r="DH435" s="2" t="s">
        <v>25</v>
      </c>
      <c r="DI435" s="2" t="s">
        <v>859</v>
      </c>
      <c r="DJ435" s="2" t="s">
        <v>2546</v>
      </c>
      <c r="DK435" s="2" t="s">
        <v>28</v>
      </c>
      <c r="DL435" s="2"/>
      <c r="DM435" s="2"/>
      <c r="DN435" s="2"/>
      <c r="DO435" s="2"/>
      <c r="DP435" s="2"/>
      <c r="DQ435" s="2"/>
      <c r="DR435" s="2"/>
      <c r="DS435" s="2"/>
      <c r="DT435" s="2"/>
      <c r="DU435" s="2"/>
      <c r="DV435" s="2" t="s">
        <v>1078</v>
      </c>
      <c r="DW435" s="2" t="s">
        <v>432</v>
      </c>
      <c r="DX435" s="2">
        <v>2</v>
      </c>
      <c r="DY435" s="2" t="s">
        <v>436</v>
      </c>
      <c r="DZ435" s="2" t="s">
        <v>430</v>
      </c>
      <c r="EA435" s="2" t="s">
        <v>25</v>
      </c>
      <c r="EB435" s="2" t="s">
        <v>859</v>
      </c>
      <c r="EC435" s="2" t="s">
        <v>27</v>
      </c>
      <c r="ED435" s="2"/>
      <c r="EE435" s="2" t="s">
        <v>2546</v>
      </c>
      <c r="EF435" s="2">
        <v>40</v>
      </c>
      <c r="EG435" s="2">
        <v>3</v>
      </c>
      <c r="EH435" s="2" t="s">
        <v>28</v>
      </c>
      <c r="EI435" s="28" t="s">
        <v>2986</v>
      </c>
    </row>
    <row r="436" spans="84:139" ht="14.4">
      <c r="CF436" s="5"/>
      <c r="CG436" s="2" t="s">
        <v>102</v>
      </c>
      <c r="CH436" s="2" t="s">
        <v>102</v>
      </c>
      <c r="CI436" s="2" t="s">
        <v>102</v>
      </c>
      <c r="CJ436" s="2" t="s">
        <v>102</v>
      </c>
      <c r="CK436" s="2"/>
      <c r="CL436" s="2" t="s">
        <v>102</v>
      </c>
      <c r="CM436" s="2" t="s">
        <v>102</v>
      </c>
      <c r="CN436" s="2" t="s">
        <v>102</v>
      </c>
      <c r="CO436" s="2" t="s">
        <v>102</v>
      </c>
      <c r="CP436" s="2">
        <v>5365644</v>
      </c>
      <c r="CQ436" s="2" t="s">
        <v>441</v>
      </c>
      <c r="CR436" s="2">
        <v>4</v>
      </c>
      <c r="CS436" s="2" t="s">
        <v>439</v>
      </c>
      <c r="CT436" s="2">
        <v>1.5</v>
      </c>
      <c r="CU436" s="2" t="s">
        <v>440</v>
      </c>
      <c r="CV436" s="2" t="s">
        <v>404</v>
      </c>
      <c r="CW436" s="2" t="s">
        <v>25</v>
      </c>
      <c r="CX436" s="2" t="s">
        <v>859</v>
      </c>
      <c r="CY436" s="2" t="s">
        <v>2546</v>
      </c>
      <c r="CZ436" s="2" t="s">
        <v>28</v>
      </c>
      <c r="DA436" s="4">
        <v>9044140180070</v>
      </c>
      <c r="DB436" s="2">
        <v>4414</v>
      </c>
      <c r="DC436" s="2">
        <v>4</v>
      </c>
      <c r="DD436" s="2" t="s">
        <v>439</v>
      </c>
      <c r="DE436" s="2">
        <v>1.5</v>
      </c>
      <c r="DF436" s="2" t="s">
        <v>3742</v>
      </c>
      <c r="DG436" s="2" t="s">
        <v>404</v>
      </c>
      <c r="DH436" s="2" t="s">
        <v>25</v>
      </c>
      <c r="DI436" s="2" t="s">
        <v>859</v>
      </c>
      <c r="DJ436" s="2" t="s">
        <v>2546</v>
      </c>
      <c r="DK436" s="2" t="s">
        <v>28</v>
      </c>
      <c r="DL436" s="2"/>
      <c r="DM436" s="2"/>
      <c r="DN436" s="2"/>
      <c r="DO436" s="2"/>
      <c r="DP436" s="2"/>
      <c r="DQ436" s="2"/>
      <c r="DR436" s="2"/>
      <c r="DS436" s="2"/>
      <c r="DT436" s="2"/>
      <c r="DU436" s="2"/>
      <c r="DV436" s="2" t="s">
        <v>1079</v>
      </c>
      <c r="DW436" s="2" t="s">
        <v>439</v>
      </c>
      <c r="DX436" s="2">
        <v>1.5</v>
      </c>
      <c r="DY436" s="2" t="s">
        <v>440</v>
      </c>
      <c r="DZ436" s="2" t="s">
        <v>404</v>
      </c>
      <c r="EA436" s="2" t="s">
        <v>25</v>
      </c>
      <c r="EB436" s="2" t="s">
        <v>859</v>
      </c>
      <c r="EC436" s="2" t="s">
        <v>27</v>
      </c>
      <c r="ED436" s="2"/>
      <c r="EE436" s="2" t="s">
        <v>2546</v>
      </c>
      <c r="EF436" s="2">
        <v>40</v>
      </c>
      <c r="EG436" s="2">
        <v>4</v>
      </c>
      <c r="EH436" s="2" t="s">
        <v>28</v>
      </c>
      <c r="EI436" s="28" t="s">
        <v>2987</v>
      </c>
    </row>
    <row r="437" spans="84:139" ht="14.4">
      <c r="CF437" s="5"/>
      <c r="CG437" s="2" t="s">
        <v>102</v>
      </c>
      <c r="CH437" s="2" t="s">
        <v>102</v>
      </c>
      <c r="CI437" s="2" t="s">
        <v>102</v>
      </c>
      <c r="CJ437" s="2" t="s">
        <v>102</v>
      </c>
      <c r="CK437" s="2"/>
      <c r="CL437" s="2" t="s">
        <v>102</v>
      </c>
      <c r="CM437" s="2" t="s">
        <v>102</v>
      </c>
      <c r="CN437" s="2" t="s">
        <v>102</v>
      </c>
      <c r="CO437" s="2" t="s">
        <v>102</v>
      </c>
      <c r="CP437" s="2">
        <v>5365647</v>
      </c>
      <c r="CQ437" s="2" t="s">
        <v>444</v>
      </c>
      <c r="CR437" s="2">
        <v>4</v>
      </c>
      <c r="CS437" s="2" t="s">
        <v>439</v>
      </c>
      <c r="CT437" s="2">
        <v>2.5</v>
      </c>
      <c r="CU437" s="2" t="s">
        <v>443</v>
      </c>
      <c r="CV437" s="2" t="s">
        <v>430</v>
      </c>
      <c r="CW437" s="2" t="s">
        <v>25</v>
      </c>
      <c r="CX437" s="2" t="s">
        <v>859</v>
      </c>
      <c r="CY437" s="2" t="s">
        <v>2546</v>
      </c>
      <c r="CZ437" s="2" t="s">
        <v>28</v>
      </c>
      <c r="DA437" s="4">
        <v>9044120180000</v>
      </c>
      <c r="DB437" s="2">
        <v>4412</v>
      </c>
      <c r="DC437" s="2">
        <v>4</v>
      </c>
      <c r="DD437" s="2" t="s">
        <v>439</v>
      </c>
      <c r="DE437" s="2">
        <v>2.5</v>
      </c>
      <c r="DF437" s="2" t="s">
        <v>3743</v>
      </c>
      <c r="DG437" s="2" t="s">
        <v>430</v>
      </c>
      <c r="DH437" s="2" t="s">
        <v>25</v>
      </c>
      <c r="DI437" s="2" t="s">
        <v>859</v>
      </c>
      <c r="DJ437" s="2" t="s">
        <v>2546</v>
      </c>
      <c r="DK437" s="2" t="s">
        <v>28</v>
      </c>
      <c r="DL437" s="2"/>
      <c r="DM437" s="2"/>
      <c r="DN437" s="2"/>
      <c r="DO437" s="2"/>
      <c r="DP437" s="2"/>
      <c r="DQ437" s="2"/>
      <c r="DR437" s="2"/>
      <c r="DS437" s="2"/>
      <c r="DT437" s="2"/>
      <c r="DU437" s="2"/>
      <c r="DV437" s="2" t="s">
        <v>1080</v>
      </c>
      <c r="DW437" s="2" t="s">
        <v>439</v>
      </c>
      <c r="DX437" s="2">
        <v>2.5</v>
      </c>
      <c r="DY437" s="2" t="s">
        <v>443</v>
      </c>
      <c r="DZ437" s="2" t="s">
        <v>430</v>
      </c>
      <c r="EA437" s="2" t="s">
        <v>25</v>
      </c>
      <c r="EB437" s="2" t="s">
        <v>859</v>
      </c>
      <c r="EC437" s="2" t="s">
        <v>27</v>
      </c>
      <c r="ED437" s="2"/>
      <c r="EE437" s="2" t="s">
        <v>2546</v>
      </c>
      <c r="EF437" s="2">
        <v>40</v>
      </c>
      <c r="EG437" s="2">
        <v>4</v>
      </c>
      <c r="EH437" s="2" t="s">
        <v>28</v>
      </c>
      <c r="EI437" s="28" t="s">
        <v>2988</v>
      </c>
    </row>
    <row r="438" spans="84:139" ht="14.4">
      <c r="CF438" s="5"/>
      <c r="CG438" s="2" t="s">
        <v>102</v>
      </c>
      <c r="CH438" s="2" t="s">
        <v>102</v>
      </c>
      <c r="CI438" s="2" t="s">
        <v>102</v>
      </c>
      <c r="CJ438" s="2" t="s">
        <v>102</v>
      </c>
      <c r="CK438" s="2"/>
      <c r="CL438" s="2" t="s">
        <v>102</v>
      </c>
      <c r="CM438" s="2" t="s">
        <v>102</v>
      </c>
      <c r="CN438" s="2" t="s">
        <v>102</v>
      </c>
      <c r="CO438" s="2" t="s">
        <v>102</v>
      </c>
      <c r="CP438" s="2">
        <v>5365650</v>
      </c>
      <c r="CQ438" s="2" t="s">
        <v>790</v>
      </c>
      <c r="CR438" s="2">
        <v>4</v>
      </c>
      <c r="CS438" s="2" t="s">
        <v>446</v>
      </c>
      <c r="CT438" s="2">
        <v>1.5</v>
      </c>
      <c r="CU438" s="2" t="s">
        <v>447</v>
      </c>
      <c r="CV438" s="2" t="s">
        <v>404</v>
      </c>
      <c r="CW438" s="2" t="s">
        <v>25</v>
      </c>
      <c r="CX438" s="2" t="s">
        <v>859</v>
      </c>
      <c r="CY438" s="2" t="s">
        <v>2546</v>
      </c>
      <c r="CZ438" s="2" t="s">
        <v>28</v>
      </c>
      <c r="DA438" s="4">
        <v>9044140200070</v>
      </c>
      <c r="DB438" s="2">
        <v>4414</v>
      </c>
      <c r="DC438" s="2">
        <v>4</v>
      </c>
      <c r="DD438" s="2" t="s">
        <v>446</v>
      </c>
      <c r="DE438" s="2">
        <v>1.5</v>
      </c>
      <c r="DF438" s="2" t="s">
        <v>3744</v>
      </c>
      <c r="DG438" s="2" t="s">
        <v>404</v>
      </c>
      <c r="DH438" s="2" t="s">
        <v>25</v>
      </c>
      <c r="DI438" s="2" t="s">
        <v>859</v>
      </c>
      <c r="DJ438" s="2" t="s">
        <v>2546</v>
      </c>
      <c r="DK438" s="2" t="s">
        <v>28</v>
      </c>
      <c r="DL438" s="2"/>
      <c r="DM438" s="2"/>
      <c r="DN438" s="2"/>
      <c r="DO438" s="2"/>
      <c r="DP438" s="2"/>
      <c r="DQ438" s="2"/>
      <c r="DR438" s="2"/>
      <c r="DS438" s="2"/>
      <c r="DT438" s="2"/>
      <c r="DU438" s="2"/>
      <c r="DV438" s="2" t="s">
        <v>1081</v>
      </c>
      <c r="DW438" s="2" t="s">
        <v>446</v>
      </c>
      <c r="DX438" s="2">
        <v>1.5</v>
      </c>
      <c r="DY438" s="2" t="s">
        <v>447</v>
      </c>
      <c r="DZ438" s="2" t="s">
        <v>404</v>
      </c>
      <c r="EA438" s="2" t="s">
        <v>25</v>
      </c>
      <c r="EB438" s="2" t="s">
        <v>859</v>
      </c>
      <c r="EC438" s="2" t="s">
        <v>27</v>
      </c>
      <c r="ED438" s="2"/>
      <c r="EE438" s="2" t="s">
        <v>2546</v>
      </c>
      <c r="EF438" s="2">
        <v>40</v>
      </c>
      <c r="EG438" s="2">
        <v>4</v>
      </c>
      <c r="EH438" s="2" t="s">
        <v>28</v>
      </c>
      <c r="EI438" s="28" t="s">
        <v>2989</v>
      </c>
    </row>
    <row r="439" spans="84:139" ht="14.4">
      <c r="CF439" s="5"/>
      <c r="CG439" s="2" t="s">
        <v>102</v>
      </c>
      <c r="CH439" s="2" t="s">
        <v>102</v>
      </c>
      <c r="CI439" s="2" t="s">
        <v>102</v>
      </c>
      <c r="CJ439" s="2" t="s">
        <v>102</v>
      </c>
      <c r="CK439" s="2"/>
      <c r="CL439" s="2" t="s">
        <v>102</v>
      </c>
      <c r="CM439" s="2" t="s">
        <v>102</v>
      </c>
      <c r="CN439" s="2" t="s">
        <v>102</v>
      </c>
      <c r="CO439" s="2" t="s">
        <v>102</v>
      </c>
      <c r="CP439" s="2">
        <v>5365652</v>
      </c>
      <c r="CQ439" s="2" t="s">
        <v>793</v>
      </c>
      <c r="CR439" s="2">
        <v>4</v>
      </c>
      <c r="CS439" s="2" t="s">
        <v>446</v>
      </c>
      <c r="CT439" s="2">
        <v>2.5</v>
      </c>
      <c r="CU439" s="2" t="s">
        <v>449</v>
      </c>
      <c r="CV439" s="2" t="s">
        <v>430</v>
      </c>
      <c r="CW439" s="2" t="s">
        <v>25</v>
      </c>
      <c r="CX439" s="2" t="s">
        <v>859</v>
      </c>
      <c r="CY439" s="2" t="s">
        <v>2546</v>
      </c>
      <c r="CZ439" s="2" t="s">
        <v>28</v>
      </c>
      <c r="DA439" s="4"/>
      <c r="DB439" s="2"/>
      <c r="DC439" s="2"/>
      <c r="DD439" s="2"/>
      <c r="DE439" s="2"/>
      <c r="DF439" s="2"/>
      <c r="DG439" s="2"/>
      <c r="DH439" s="2"/>
      <c r="DI439" s="2"/>
      <c r="DJ439" s="2"/>
      <c r="DK439" s="2"/>
      <c r="DL439" s="2"/>
      <c r="DM439" s="2"/>
      <c r="DN439" s="2"/>
      <c r="DO439" s="2"/>
      <c r="DP439" s="2"/>
      <c r="DQ439" s="2"/>
      <c r="DR439" s="2"/>
      <c r="DS439" s="2"/>
      <c r="DT439" s="2"/>
      <c r="DU439" s="2"/>
      <c r="DV439" s="2" t="s">
        <v>1082</v>
      </c>
      <c r="DW439" s="2" t="s">
        <v>446</v>
      </c>
      <c r="DX439" s="2">
        <v>2.5</v>
      </c>
      <c r="DY439" s="2" t="s">
        <v>449</v>
      </c>
      <c r="DZ439" s="2" t="s">
        <v>430</v>
      </c>
      <c r="EA439" s="2" t="s">
        <v>25</v>
      </c>
      <c r="EB439" s="2" t="s">
        <v>859</v>
      </c>
      <c r="EC439" s="2" t="s">
        <v>27</v>
      </c>
      <c r="ED439" s="2"/>
      <c r="EE439" s="2" t="s">
        <v>2546</v>
      </c>
      <c r="EF439" s="2">
        <v>40</v>
      </c>
      <c r="EG439" s="2">
        <v>4</v>
      </c>
      <c r="EH439" s="2" t="s">
        <v>28</v>
      </c>
      <c r="EI439" s="28" t="s">
        <v>2990</v>
      </c>
    </row>
    <row r="440" spans="84:139" ht="14.4">
      <c r="CF440" s="5"/>
      <c r="CG440" s="2" t="s">
        <v>102</v>
      </c>
      <c r="CH440" s="2" t="s">
        <v>102</v>
      </c>
      <c r="CI440" s="2" t="s">
        <v>102</v>
      </c>
      <c r="CJ440" s="2" t="s">
        <v>102</v>
      </c>
      <c r="CK440" s="2"/>
      <c r="CL440" s="2" t="s">
        <v>102</v>
      </c>
      <c r="CM440" s="2" t="s">
        <v>102</v>
      </c>
      <c r="CN440" s="2" t="s">
        <v>102</v>
      </c>
      <c r="CO440" s="2" t="s">
        <v>102</v>
      </c>
      <c r="CP440" s="2"/>
      <c r="CQ440" s="2" t="s">
        <v>102</v>
      </c>
      <c r="CR440" s="2" t="s">
        <v>102</v>
      </c>
      <c r="CS440" s="2" t="s">
        <v>102</v>
      </c>
      <c r="CT440" s="2" t="s">
        <v>102</v>
      </c>
      <c r="CU440" s="2" t="s">
        <v>102</v>
      </c>
      <c r="CV440" s="2" t="s">
        <v>102</v>
      </c>
      <c r="CW440" s="2" t="s">
        <v>102</v>
      </c>
      <c r="CX440" s="2" t="s">
        <v>102</v>
      </c>
      <c r="CY440" s="2" t="s">
        <v>102</v>
      </c>
      <c r="CZ440" s="2" t="s">
        <v>102</v>
      </c>
      <c r="DA440" s="4"/>
      <c r="DB440" s="2"/>
      <c r="DC440" s="2"/>
      <c r="DD440" s="2"/>
      <c r="DE440" s="2"/>
      <c r="DF440" s="2"/>
      <c r="DG440" s="2"/>
      <c r="DH440" s="2"/>
      <c r="DI440" s="2"/>
      <c r="DJ440" s="2"/>
      <c r="DK440" s="2"/>
      <c r="DL440" s="2"/>
      <c r="DM440" s="2"/>
      <c r="DN440" s="2"/>
      <c r="DO440" s="2"/>
      <c r="DP440" s="2"/>
      <c r="DQ440" s="2"/>
      <c r="DR440" s="2"/>
      <c r="DS440" s="2"/>
      <c r="DT440" s="2"/>
      <c r="DU440" s="2"/>
      <c r="DV440" s="2" t="s">
        <v>1083</v>
      </c>
      <c r="DW440" s="2" t="s">
        <v>451</v>
      </c>
      <c r="DX440" s="2">
        <v>1.5</v>
      </c>
      <c r="DY440" s="2" t="s">
        <v>452</v>
      </c>
      <c r="DZ440" s="2" t="s">
        <v>404</v>
      </c>
      <c r="EA440" s="2" t="s">
        <v>25</v>
      </c>
      <c r="EB440" s="2" t="s">
        <v>859</v>
      </c>
      <c r="EC440" s="2" t="s">
        <v>27</v>
      </c>
      <c r="ED440" s="2"/>
      <c r="EE440" s="2" t="s">
        <v>2546</v>
      </c>
      <c r="EF440" s="2">
        <v>40</v>
      </c>
      <c r="EG440" s="2">
        <v>4</v>
      </c>
      <c r="EH440" s="2" t="s">
        <v>28</v>
      </c>
      <c r="EI440" s="28" t="s">
        <v>2991</v>
      </c>
    </row>
    <row r="441" spans="84:139" ht="14.4">
      <c r="CF441" s="5"/>
      <c r="CG441" s="2" t="s">
        <v>102</v>
      </c>
      <c r="CH441" s="2" t="s">
        <v>102</v>
      </c>
      <c r="CI441" s="2" t="s">
        <v>102</v>
      </c>
      <c r="CJ441" s="2" t="s">
        <v>102</v>
      </c>
      <c r="CK441" s="2"/>
      <c r="CL441" s="2" t="s">
        <v>102</v>
      </c>
      <c r="CM441" s="2" t="s">
        <v>102</v>
      </c>
      <c r="CN441" s="2" t="s">
        <v>102</v>
      </c>
      <c r="CO441" s="2" t="s">
        <v>102</v>
      </c>
      <c r="CP441" s="2"/>
      <c r="CQ441" s="2" t="s">
        <v>102</v>
      </c>
      <c r="CR441" s="2" t="s">
        <v>102</v>
      </c>
      <c r="CS441" s="2" t="s">
        <v>102</v>
      </c>
      <c r="CT441" s="2" t="s">
        <v>102</v>
      </c>
      <c r="CU441" s="2" t="s">
        <v>102</v>
      </c>
      <c r="CV441" s="2" t="s">
        <v>102</v>
      </c>
      <c r="CW441" s="2" t="s">
        <v>102</v>
      </c>
      <c r="CX441" s="2" t="s">
        <v>102</v>
      </c>
      <c r="CY441" s="2" t="s">
        <v>102</v>
      </c>
      <c r="CZ441" s="2" t="s">
        <v>102</v>
      </c>
      <c r="DA441" s="4"/>
      <c r="DB441" s="2"/>
      <c r="DC441" s="2"/>
      <c r="DD441" s="2"/>
      <c r="DE441" s="2"/>
      <c r="DF441" s="2"/>
      <c r="DG441" s="2"/>
      <c r="DH441" s="2"/>
      <c r="DI441" s="2"/>
      <c r="DJ441" s="2"/>
      <c r="DK441" s="2"/>
      <c r="DL441" s="2"/>
      <c r="DM441" s="2"/>
      <c r="DN441" s="2"/>
      <c r="DO441" s="2"/>
      <c r="DP441" s="2"/>
      <c r="DQ441" s="2"/>
      <c r="DR441" s="2"/>
      <c r="DS441" s="2"/>
      <c r="DT441" s="2"/>
      <c r="DU441" s="2"/>
      <c r="DV441" s="2" t="s">
        <v>1084</v>
      </c>
      <c r="DW441" s="2" t="s">
        <v>451</v>
      </c>
      <c r="DX441" s="2">
        <v>2.5</v>
      </c>
      <c r="DY441" s="2" t="s">
        <v>454</v>
      </c>
      <c r="DZ441" s="2" t="s">
        <v>430</v>
      </c>
      <c r="EA441" s="2" t="s">
        <v>25</v>
      </c>
      <c r="EB441" s="2" t="s">
        <v>859</v>
      </c>
      <c r="EC441" s="2" t="s">
        <v>27</v>
      </c>
      <c r="ED441" s="2"/>
      <c r="EE441" s="2" t="s">
        <v>2546</v>
      </c>
      <c r="EF441" s="2">
        <v>40</v>
      </c>
      <c r="EG441" s="2">
        <v>4</v>
      </c>
      <c r="EH441" s="2" t="s">
        <v>28</v>
      </c>
      <c r="EI441" s="28" t="s">
        <v>2992</v>
      </c>
    </row>
    <row r="442" spans="84:139" ht="14.4">
      <c r="CF442" s="5"/>
      <c r="CG442" s="2" t="s">
        <v>102</v>
      </c>
      <c r="CH442" s="2" t="s">
        <v>102</v>
      </c>
      <c r="CI442" s="2" t="s">
        <v>102</v>
      </c>
      <c r="CJ442" s="2" t="s">
        <v>102</v>
      </c>
      <c r="CK442" s="2"/>
      <c r="CL442" s="2" t="s">
        <v>102</v>
      </c>
      <c r="CM442" s="2" t="s">
        <v>102</v>
      </c>
      <c r="CN442" s="2" t="s">
        <v>102</v>
      </c>
      <c r="CO442" s="2" t="s">
        <v>102</v>
      </c>
      <c r="CP442" s="2"/>
      <c r="CQ442" s="2" t="s">
        <v>102</v>
      </c>
      <c r="CR442" s="2" t="s">
        <v>102</v>
      </c>
      <c r="CS442" s="2" t="s">
        <v>102</v>
      </c>
      <c r="CT442" s="2" t="s">
        <v>102</v>
      </c>
      <c r="CU442" s="2" t="s">
        <v>102</v>
      </c>
      <c r="CV442" s="2" t="s">
        <v>102</v>
      </c>
      <c r="CW442" s="2" t="s">
        <v>102</v>
      </c>
      <c r="CX442" s="2" t="s">
        <v>102</v>
      </c>
      <c r="CY442" s="2" t="s">
        <v>102</v>
      </c>
      <c r="CZ442" s="2" t="s">
        <v>102</v>
      </c>
      <c r="DA442" s="4">
        <v>9044140240070</v>
      </c>
      <c r="DB442" s="2">
        <v>4414</v>
      </c>
      <c r="DC442" s="2">
        <v>4</v>
      </c>
      <c r="DD442" s="2" t="s">
        <v>456</v>
      </c>
      <c r="DE442" s="2">
        <v>1.5</v>
      </c>
      <c r="DF442" s="2" t="s">
        <v>3745</v>
      </c>
      <c r="DG442" s="2" t="s">
        <v>404</v>
      </c>
      <c r="DH442" s="2" t="s">
        <v>25</v>
      </c>
      <c r="DI442" s="2" t="s">
        <v>859</v>
      </c>
      <c r="DJ442" s="2" t="s">
        <v>2546</v>
      </c>
      <c r="DK442" s="2" t="s">
        <v>28</v>
      </c>
      <c r="DL442" s="2"/>
      <c r="DM442" s="2"/>
      <c r="DN442" s="2"/>
      <c r="DO442" s="2"/>
      <c r="DP442" s="2"/>
      <c r="DQ442" s="2"/>
      <c r="DR442" s="2"/>
      <c r="DS442" s="2"/>
      <c r="DT442" s="2"/>
      <c r="DU442" s="2"/>
      <c r="DV442" s="6" t="s">
        <v>1085</v>
      </c>
      <c r="DW442" s="2" t="s">
        <v>456</v>
      </c>
      <c r="DX442" s="2">
        <v>1.5</v>
      </c>
      <c r="DY442" s="2" t="s">
        <v>457</v>
      </c>
      <c r="DZ442" s="2" t="s">
        <v>404</v>
      </c>
      <c r="EA442" s="2" t="s">
        <v>25</v>
      </c>
      <c r="EB442" s="2" t="s">
        <v>859</v>
      </c>
      <c r="EC442" s="2" t="s">
        <v>27</v>
      </c>
      <c r="ED442" s="2"/>
      <c r="EE442" s="2" t="s">
        <v>2546</v>
      </c>
      <c r="EF442" s="2">
        <v>40</v>
      </c>
      <c r="EG442" s="2">
        <v>4</v>
      </c>
      <c r="EH442" s="2" t="s">
        <v>28</v>
      </c>
      <c r="EI442" s="28" t="s">
        <v>2993</v>
      </c>
    </row>
    <row r="443" spans="84:139" ht="14.4">
      <c r="CF443" s="5"/>
      <c r="CG443" s="2" t="s">
        <v>102</v>
      </c>
      <c r="CH443" s="2" t="s">
        <v>102</v>
      </c>
      <c r="CI443" s="2" t="s">
        <v>102</v>
      </c>
      <c r="CJ443" s="2" t="s">
        <v>102</v>
      </c>
      <c r="CK443" s="2"/>
      <c r="CL443" s="2" t="s">
        <v>102</v>
      </c>
      <c r="CM443" s="2" t="s">
        <v>102</v>
      </c>
      <c r="CN443" s="2" t="s">
        <v>102</v>
      </c>
      <c r="CO443" s="2" t="s">
        <v>102</v>
      </c>
      <c r="CP443" s="2"/>
      <c r="CQ443" s="2" t="s">
        <v>102</v>
      </c>
      <c r="CR443" s="2" t="s">
        <v>102</v>
      </c>
      <c r="CS443" s="2" t="s">
        <v>102</v>
      </c>
      <c r="CT443" s="2" t="s">
        <v>102</v>
      </c>
      <c r="CU443" s="2" t="s">
        <v>102</v>
      </c>
      <c r="CV443" s="2" t="s">
        <v>102</v>
      </c>
      <c r="CW443" s="2" t="s">
        <v>102</v>
      </c>
      <c r="CX443" s="2" t="s">
        <v>102</v>
      </c>
      <c r="CY443" s="2" t="s">
        <v>102</v>
      </c>
      <c r="CZ443" s="2" t="s">
        <v>102</v>
      </c>
      <c r="DA443" s="4">
        <v>9044120240000</v>
      </c>
      <c r="DB443" s="2">
        <v>4412</v>
      </c>
      <c r="DC443" s="2">
        <v>4</v>
      </c>
      <c r="DD443" s="2" t="s">
        <v>456</v>
      </c>
      <c r="DE443" s="2">
        <v>3</v>
      </c>
      <c r="DF443" s="2" t="s">
        <v>3746</v>
      </c>
      <c r="DG443" s="2" t="s">
        <v>460</v>
      </c>
      <c r="DH443" s="2" t="s">
        <v>25</v>
      </c>
      <c r="DI443" s="2" t="s">
        <v>859</v>
      </c>
      <c r="DJ443" s="2" t="s">
        <v>2546</v>
      </c>
      <c r="DK443" s="2" t="s">
        <v>28</v>
      </c>
      <c r="DL443" s="2"/>
      <c r="DM443" s="2"/>
      <c r="DN443" s="2"/>
      <c r="DO443" s="2"/>
      <c r="DP443" s="2"/>
      <c r="DQ443" s="2"/>
      <c r="DR443" s="2"/>
      <c r="DS443" s="2"/>
      <c r="DT443" s="2"/>
      <c r="DU443" s="2"/>
      <c r="DV443" s="2" t="s">
        <v>1086</v>
      </c>
      <c r="DW443" s="2" t="s">
        <v>456</v>
      </c>
      <c r="DX443" s="2">
        <v>3</v>
      </c>
      <c r="DY443" s="2" t="s">
        <v>459</v>
      </c>
      <c r="DZ443" s="2" t="s">
        <v>460</v>
      </c>
      <c r="EA443" s="2" t="s">
        <v>25</v>
      </c>
      <c r="EB443" s="2" t="s">
        <v>859</v>
      </c>
      <c r="EC443" s="2" t="s">
        <v>27</v>
      </c>
      <c r="ED443" s="2"/>
      <c r="EE443" s="2" t="s">
        <v>2546</v>
      </c>
      <c r="EF443" s="2">
        <v>40</v>
      </c>
      <c r="EG443" s="2">
        <v>4</v>
      </c>
      <c r="EH443" s="2" t="s">
        <v>28</v>
      </c>
      <c r="EI443" s="28" t="s">
        <v>2994</v>
      </c>
    </row>
    <row r="444" spans="84:139" ht="14.4">
      <c r="CF444" s="5"/>
      <c r="CG444" s="2" t="s">
        <v>102</v>
      </c>
      <c r="CH444" s="2" t="s">
        <v>102</v>
      </c>
      <c r="CI444" s="2" t="s">
        <v>102</v>
      </c>
      <c r="CJ444" s="2" t="s">
        <v>102</v>
      </c>
      <c r="CK444" s="2"/>
      <c r="CL444" s="2" t="s">
        <v>102</v>
      </c>
      <c r="CM444" s="2" t="s">
        <v>102</v>
      </c>
      <c r="CN444" s="2" t="s">
        <v>102</v>
      </c>
      <c r="CO444" s="2" t="s">
        <v>102</v>
      </c>
      <c r="CP444" s="2"/>
      <c r="CQ444" s="2" t="s">
        <v>102</v>
      </c>
      <c r="CR444" s="2" t="s">
        <v>102</v>
      </c>
      <c r="CS444" s="2" t="s">
        <v>102</v>
      </c>
      <c r="CT444" s="2" t="s">
        <v>102</v>
      </c>
      <c r="CU444" s="2" t="s">
        <v>102</v>
      </c>
      <c r="CV444" s="2" t="s">
        <v>102</v>
      </c>
      <c r="CW444" s="2" t="s">
        <v>102</v>
      </c>
      <c r="CX444" s="2" t="s">
        <v>102</v>
      </c>
      <c r="CY444" s="2" t="s">
        <v>102</v>
      </c>
      <c r="CZ444" s="2" t="s">
        <v>102</v>
      </c>
      <c r="DA444" s="4"/>
      <c r="DB444" s="2"/>
      <c r="DC444" s="2"/>
      <c r="DD444" s="2"/>
      <c r="DE444" s="2"/>
      <c r="DF444" s="2"/>
      <c r="DG444" s="2"/>
      <c r="DH444" s="2"/>
      <c r="DI444" s="2"/>
      <c r="DJ444" s="2"/>
      <c r="DK444" s="2"/>
      <c r="DL444" s="2"/>
      <c r="DM444" s="2"/>
      <c r="DN444" s="2"/>
      <c r="DO444" s="2"/>
      <c r="DP444" s="2"/>
      <c r="DQ444" s="2"/>
      <c r="DR444" s="2"/>
      <c r="DS444" s="2"/>
      <c r="DT444" s="2"/>
      <c r="DU444" s="2"/>
      <c r="DV444" s="6" t="s">
        <v>1087</v>
      </c>
      <c r="DW444" s="2" t="s">
        <v>462</v>
      </c>
      <c r="DX444" s="2">
        <v>1.5</v>
      </c>
      <c r="DY444" s="2" t="s">
        <v>463</v>
      </c>
      <c r="DZ444" s="2" t="s">
        <v>404</v>
      </c>
      <c r="EA444" s="2" t="s">
        <v>25</v>
      </c>
      <c r="EB444" s="2" t="s">
        <v>859</v>
      </c>
      <c r="EC444" s="2" t="s">
        <v>27</v>
      </c>
      <c r="ED444" s="2"/>
      <c r="EE444" s="2" t="s">
        <v>2546</v>
      </c>
      <c r="EF444" s="2">
        <v>40</v>
      </c>
      <c r="EG444" s="2">
        <v>4</v>
      </c>
      <c r="EH444" s="2" t="s">
        <v>28</v>
      </c>
      <c r="EI444" s="28" t="s">
        <v>2995</v>
      </c>
    </row>
    <row r="445" spans="84:139" ht="14.4">
      <c r="CF445" s="5"/>
      <c r="CG445" s="2" t="s">
        <v>102</v>
      </c>
      <c r="CH445" s="2" t="s">
        <v>102</v>
      </c>
      <c r="CI445" s="2" t="s">
        <v>102</v>
      </c>
      <c r="CJ445" s="2" t="s">
        <v>102</v>
      </c>
      <c r="CK445" s="2"/>
      <c r="CL445" s="2" t="s">
        <v>102</v>
      </c>
      <c r="CM445" s="2" t="s">
        <v>102</v>
      </c>
      <c r="CN445" s="2" t="s">
        <v>102</v>
      </c>
      <c r="CO445" s="2" t="s">
        <v>102</v>
      </c>
      <c r="CP445" s="2"/>
      <c r="CQ445" s="2" t="s">
        <v>102</v>
      </c>
      <c r="CR445" s="2" t="s">
        <v>102</v>
      </c>
      <c r="CS445" s="2" t="s">
        <v>102</v>
      </c>
      <c r="CT445" s="2" t="s">
        <v>102</v>
      </c>
      <c r="CU445" s="2" t="s">
        <v>102</v>
      </c>
      <c r="CV445" s="2" t="s">
        <v>102</v>
      </c>
      <c r="CW445" s="2" t="s">
        <v>102</v>
      </c>
      <c r="CX445" s="2" t="s">
        <v>102</v>
      </c>
      <c r="CY445" s="2" t="s">
        <v>102</v>
      </c>
      <c r="CZ445" s="2" t="s">
        <v>102</v>
      </c>
      <c r="DA445" s="4"/>
      <c r="DB445" s="2"/>
      <c r="DC445" s="2"/>
      <c r="DD445" s="2"/>
      <c r="DE445" s="2"/>
      <c r="DF445" s="2"/>
      <c r="DG445" s="2"/>
      <c r="DH445" s="2"/>
      <c r="DI445" s="2"/>
      <c r="DJ445" s="2"/>
      <c r="DK445" s="2"/>
      <c r="DL445" s="2"/>
      <c r="DM445" s="2"/>
      <c r="DN445" s="2"/>
      <c r="DO445" s="2"/>
      <c r="DP445" s="2"/>
      <c r="DQ445" s="2"/>
      <c r="DR445" s="2"/>
      <c r="DS445" s="2"/>
      <c r="DT445" s="2"/>
      <c r="DU445" s="2"/>
      <c r="DV445" s="6" t="s">
        <v>1088</v>
      </c>
      <c r="DW445" s="2" t="s">
        <v>462</v>
      </c>
      <c r="DX445" s="2">
        <v>3</v>
      </c>
      <c r="DY445" s="2" t="s">
        <v>465</v>
      </c>
      <c r="DZ445" s="2" t="s">
        <v>460</v>
      </c>
      <c r="EA445" s="2" t="s">
        <v>25</v>
      </c>
      <c r="EB445" s="2" t="s">
        <v>859</v>
      </c>
      <c r="EC445" s="2" t="s">
        <v>27</v>
      </c>
      <c r="ED445" s="2"/>
      <c r="EE445" s="2" t="s">
        <v>2546</v>
      </c>
      <c r="EF445" s="2">
        <v>40</v>
      </c>
      <c r="EG445" s="2">
        <v>4</v>
      </c>
      <c r="EH445" s="2" t="s">
        <v>28</v>
      </c>
      <c r="EI445" s="28" t="s">
        <v>2996</v>
      </c>
    </row>
    <row r="446" spans="84:139" ht="14.4">
      <c r="CF446" s="9">
        <v>2990408</v>
      </c>
      <c r="CG446" s="2">
        <v>299</v>
      </c>
      <c r="CH446" s="2" t="s">
        <v>1090</v>
      </c>
      <c r="CI446" s="2" t="s">
        <v>468</v>
      </c>
      <c r="CJ446" s="2" t="s">
        <v>469</v>
      </c>
      <c r="CK446" s="2">
        <v>3</v>
      </c>
      <c r="CL446" s="2" t="s">
        <v>25</v>
      </c>
      <c r="CM446" s="2" t="s">
        <v>859</v>
      </c>
      <c r="CN446" s="2" t="s">
        <v>2546</v>
      </c>
      <c r="CO446" s="2" t="s">
        <v>28</v>
      </c>
      <c r="CP446" s="2">
        <v>5357033</v>
      </c>
      <c r="CQ446" s="2" t="s">
        <v>471</v>
      </c>
      <c r="CR446" s="2">
        <v>2</v>
      </c>
      <c r="CS446" s="2" t="s">
        <v>467</v>
      </c>
      <c r="CT446" s="2">
        <v>0.5</v>
      </c>
      <c r="CU446" s="2" t="s">
        <v>468</v>
      </c>
      <c r="CV446" s="2" t="s">
        <v>469</v>
      </c>
      <c r="CW446" s="2" t="s">
        <v>25</v>
      </c>
      <c r="CX446" s="2" t="s">
        <v>859</v>
      </c>
      <c r="CY446" s="2" t="s">
        <v>2546</v>
      </c>
      <c r="CZ446" s="2" t="s">
        <v>28</v>
      </c>
      <c r="DA446" s="4">
        <v>9044120030000</v>
      </c>
      <c r="DB446" s="2">
        <v>4412</v>
      </c>
      <c r="DC446" s="2">
        <v>3</v>
      </c>
      <c r="DD446" s="2" t="s">
        <v>467</v>
      </c>
      <c r="DE446" s="2">
        <v>0.5</v>
      </c>
      <c r="DF446" s="2" t="s">
        <v>3747</v>
      </c>
      <c r="DG446" s="2" t="s">
        <v>469</v>
      </c>
      <c r="DH446" s="2" t="s">
        <v>25</v>
      </c>
      <c r="DI446" s="2" t="s">
        <v>859</v>
      </c>
      <c r="DJ446" s="2" t="s">
        <v>2546</v>
      </c>
      <c r="DK446" s="2" t="s">
        <v>28</v>
      </c>
      <c r="DL446" s="2"/>
      <c r="DM446" s="2"/>
      <c r="DN446" s="2"/>
      <c r="DO446" s="2"/>
      <c r="DP446" s="2"/>
      <c r="DQ446" s="2"/>
      <c r="DR446" s="2"/>
      <c r="DS446" s="2"/>
      <c r="DT446" s="2"/>
      <c r="DU446" s="2"/>
      <c r="DV446" s="2" t="s">
        <v>1089</v>
      </c>
      <c r="DW446" s="2" t="s">
        <v>467</v>
      </c>
      <c r="DX446" s="2">
        <v>0.5</v>
      </c>
      <c r="DY446" s="2" t="s">
        <v>468</v>
      </c>
      <c r="DZ446" s="2" t="s">
        <v>469</v>
      </c>
      <c r="EA446" s="2" t="s">
        <v>25</v>
      </c>
      <c r="EB446" s="2" t="s">
        <v>859</v>
      </c>
      <c r="EC446" s="2" t="s">
        <v>27</v>
      </c>
      <c r="ED446" s="2"/>
      <c r="EE446" s="2" t="s">
        <v>2546</v>
      </c>
      <c r="EF446" s="2">
        <v>40</v>
      </c>
      <c r="EG446" s="2">
        <v>3</v>
      </c>
      <c r="EH446" s="2" t="s">
        <v>28</v>
      </c>
      <c r="EI446" s="28" t="s">
        <v>2997</v>
      </c>
    </row>
    <row r="447" spans="84:139" ht="14.4">
      <c r="CF447" s="5"/>
      <c r="CG447" s="2" t="s">
        <v>102</v>
      </c>
      <c r="CH447" s="2" t="s">
        <v>102</v>
      </c>
      <c r="CI447" s="2" t="s">
        <v>102</v>
      </c>
      <c r="CJ447" s="2" t="s">
        <v>102</v>
      </c>
      <c r="CK447" s="2"/>
      <c r="CL447" s="2" t="s">
        <v>102</v>
      </c>
      <c r="CM447" s="2" t="s">
        <v>102</v>
      </c>
      <c r="CN447" s="2" t="s">
        <v>102</v>
      </c>
      <c r="CO447" s="2" t="s">
        <v>102</v>
      </c>
      <c r="CP447" s="2">
        <v>5357037</v>
      </c>
      <c r="CQ447" s="2" t="s">
        <v>816</v>
      </c>
      <c r="CR447" s="2">
        <v>2</v>
      </c>
      <c r="CS447" s="2" t="s">
        <v>467</v>
      </c>
      <c r="CT447" s="2">
        <v>0.5</v>
      </c>
      <c r="CU447" s="2" t="s">
        <v>468</v>
      </c>
      <c r="CV447" s="2" t="s">
        <v>396</v>
      </c>
      <c r="CW447" s="2" t="s">
        <v>25</v>
      </c>
      <c r="CX447" s="2" t="s">
        <v>859</v>
      </c>
      <c r="CY447" s="2" t="s">
        <v>2546</v>
      </c>
      <c r="CZ447" s="2" t="s">
        <v>28</v>
      </c>
      <c r="DA447" s="4"/>
      <c r="DB447" s="2"/>
      <c r="DC447" s="2"/>
      <c r="DD447" s="2"/>
      <c r="DE447" s="2"/>
      <c r="DF447" s="2"/>
      <c r="DG447" s="2"/>
      <c r="DH447" s="2"/>
      <c r="DI447" s="2"/>
      <c r="DJ447" s="2"/>
      <c r="DK447" s="2"/>
      <c r="DL447" s="2"/>
      <c r="DM447" s="2"/>
      <c r="DN447" s="2"/>
      <c r="DO447" s="2"/>
      <c r="DP447" s="2"/>
      <c r="DQ447" s="2"/>
      <c r="DR447" s="2"/>
      <c r="DS447" s="2"/>
      <c r="DT447" s="2"/>
      <c r="DU447" s="2"/>
      <c r="DV447" s="6" t="s">
        <v>1091</v>
      </c>
      <c r="DW447" s="2" t="s">
        <v>467</v>
      </c>
      <c r="DX447" s="2">
        <v>0.5</v>
      </c>
      <c r="DY447" s="2" t="s">
        <v>468</v>
      </c>
      <c r="DZ447" s="2" t="s">
        <v>396</v>
      </c>
      <c r="EA447" s="2" t="s">
        <v>25</v>
      </c>
      <c r="EB447" s="2" t="s">
        <v>859</v>
      </c>
      <c r="EC447" s="2" t="s">
        <v>27</v>
      </c>
      <c r="ED447" s="2"/>
      <c r="EE447" s="2" t="s">
        <v>2546</v>
      </c>
      <c r="EF447" s="2">
        <v>40</v>
      </c>
      <c r="EG447" s="2">
        <v>3</v>
      </c>
      <c r="EH447" s="2" t="s">
        <v>28</v>
      </c>
      <c r="EI447" s="28" t="s">
        <v>2998</v>
      </c>
    </row>
    <row r="448" spans="84:139" ht="14.4">
      <c r="CF448" s="9">
        <v>2990508</v>
      </c>
      <c r="CG448" s="2">
        <v>299</v>
      </c>
      <c r="CH448" s="2" t="s">
        <v>1093</v>
      </c>
      <c r="CI448" s="2" t="s">
        <v>475</v>
      </c>
      <c r="CJ448" s="2" t="s">
        <v>476</v>
      </c>
      <c r="CK448" s="2">
        <v>3</v>
      </c>
      <c r="CL448" s="2" t="s">
        <v>25</v>
      </c>
      <c r="CM448" s="2" t="s">
        <v>859</v>
      </c>
      <c r="CN448" s="2" t="s">
        <v>2546</v>
      </c>
      <c r="CO448" s="2" t="s">
        <v>28</v>
      </c>
      <c r="CP448" s="2">
        <v>5357039</v>
      </c>
      <c r="CQ448" s="2" t="s">
        <v>478</v>
      </c>
      <c r="CR448" s="2">
        <v>2</v>
      </c>
      <c r="CS448" s="2" t="s">
        <v>474</v>
      </c>
      <c r="CT448" s="2">
        <v>0.6</v>
      </c>
      <c r="CU448" s="2" t="s">
        <v>475</v>
      </c>
      <c r="CV448" s="2" t="s">
        <v>476</v>
      </c>
      <c r="CW448" s="2" t="s">
        <v>25</v>
      </c>
      <c r="CX448" s="2" t="s">
        <v>859</v>
      </c>
      <c r="CY448" s="2" t="s">
        <v>2546</v>
      </c>
      <c r="CZ448" s="2" t="s">
        <v>28</v>
      </c>
      <c r="DA448" s="4">
        <v>9044120035000</v>
      </c>
      <c r="DB448" s="2">
        <v>4412</v>
      </c>
      <c r="DC448" s="2">
        <v>3</v>
      </c>
      <c r="DD448" s="2" t="s">
        <v>474</v>
      </c>
      <c r="DE448" s="2">
        <v>0.6</v>
      </c>
      <c r="DF448" s="2" t="s">
        <v>3748</v>
      </c>
      <c r="DG448" s="2" t="s">
        <v>476</v>
      </c>
      <c r="DH448" s="2" t="s">
        <v>25</v>
      </c>
      <c r="DI448" s="2" t="s">
        <v>859</v>
      </c>
      <c r="DJ448" s="2" t="s">
        <v>2546</v>
      </c>
      <c r="DK448" s="2" t="s">
        <v>28</v>
      </c>
      <c r="DL448" s="2"/>
      <c r="DM448" s="2"/>
      <c r="DN448" s="2"/>
      <c r="DO448" s="2"/>
      <c r="DP448" s="2"/>
      <c r="DQ448" s="2"/>
      <c r="DR448" s="2"/>
      <c r="DS448" s="2"/>
      <c r="DT448" s="2"/>
      <c r="DU448" s="2"/>
      <c r="DV448" s="2" t="s">
        <v>1092</v>
      </c>
      <c r="DW448" s="2" t="s">
        <v>474</v>
      </c>
      <c r="DX448" s="2">
        <v>0.6</v>
      </c>
      <c r="DY448" s="2" t="s">
        <v>475</v>
      </c>
      <c r="DZ448" s="2" t="s">
        <v>476</v>
      </c>
      <c r="EA448" s="2" t="s">
        <v>25</v>
      </c>
      <c r="EB448" s="2" t="s">
        <v>859</v>
      </c>
      <c r="EC448" s="2" t="s">
        <v>27</v>
      </c>
      <c r="ED448" s="2"/>
      <c r="EE448" s="2" t="s">
        <v>2546</v>
      </c>
      <c r="EF448" s="2">
        <v>40</v>
      </c>
      <c r="EG448" s="2">
        <v>3</v>
      </c>
      <c r="EH448" s="2" t="s">
        <v>28</v>
      </c>
      <c r="EI448" s="28" t="s">
        <v>2999</v>
      </c>
    </row>
    <row r="449" spans="84:139" ht="14.4">
      <c r="CF449" s="5"/>
      <c r="CG449" s="2" t="s">
        <v>102</v>
      </c>
      <c r="CH449" s="2" t="s">
        <v>102</v>
      </c>
      <c r="CI449" s="2" t="s">
        <v>102</v>
      </c>
      <c r="CJ449" s="2" t="s">
        <v>102</v>
      </c>
      <c r="CK449" s="2"/>
      <c r="CL449" s="2" t="s">
        <v>102</v>
      </c>
      <c r="CM449" s="2" t="s">
        <v>102</v>
      </c>
      <c r="CN449" s="2" t="s">
        <v>102</v>
      </c>
      <c r="CO449" s="2" t="s">
        <v>102</v>
      </c>
      <c r="CP449" s="2">
        <v>5357053</v>
      </c>
      <c r="CQ449" s="2" t="s">
        <v>821</v>
      </c>
      <c r="CR449" s="2">
        <v>2</v>
      </c>
      <c r="CS449" s="2" t="s">
        <v>474</v>
      </c>
      <c r="CT449" s="2">
        <v>0.6</v>
      </c>
      <c r="CU449" s="2" t="s">
        <v>475</v>
      </c>
      <c r="CV449" s="2" t="s">
        <v>396</v>
      </c>
      <c r="CW449" s="2" t="s">
        <v>25</v>
      </c>
      <c r="CX449" s="2" t="s">
        <v>859</v>
      </c>
      <c r="CY449" s="2" t="s">
        <v>2546</v>
      </c>
      <c r="CZ449" s="2" t="s">
        <v>28</v>
      </c>
      <c r="DA449" s="4"/>
      <c r="DB449" s="2"/>
      <c r="DC449" s="2"/>
      <c r="DD449" s="2"/>
      <c r="DE449" s="2"/>
      <c r="DF449" s="2"/>
      <c r="DG449" s="2"/>
      <c r="DH449" s="2"/>
      <c r="DI449" s="2"/>
      <c r="DJ449" s="2"/>
      <c r="DK449" s="2"/>
      <c r="DL449" s="2"/>
      <c r="DM449" s="2"/>
      <c r="DN449" s="2"/>
      <c r="DO449" s="2"/>
      <c r="DP449" s="2"/>
      <c r="DQ449" s="2"/>
      <c r="DR449" s="2"/>
      <c r="DS449" s="2"/>
      <c r="DT449" s="2"/>
      <c r="DU449" s="2"/>
      <c r="DV449" s="6" t="s">
        <v>1094</v>
      </c>
      <c r="DW449" s="2" t="s">
        <v>474</v>
      </c>
      <c r="DX449" s="2">
        <v>0.6</v>
      </c>
      <c r="DY449" s="2" t="s">
        <v>475</v>
      </c>
      <c r="DZ449" s="2" t="s">
        <v>396</v>
      </c>
      <c r="EA449" s="2" t="s">
        <v>25</v>
      </c>
      <c r="EB449" s="2" t="s">
        <v>859</v>
      </c>
      <c r="EC449" s="2" t="s">
        <v>27</v>
      </c>
      <c r="ED449" s="2"/>
      <c r="EE449" s="2" t="s">
        <v>2546</v>
      </c>
      <c r="EF449" s="2">
        <v>40</v>
      </c>
      <c r="EG449" s="2">
        <v>3</v>
      </c>
      <c r="EH449" s="2" t="s">
        <v>28</v>
      </c>
      <c r="EI449" s="28" t="s">
        <v>3000</v>
      </c>
    </row>
    <row r="450" spans="84:139" ht="14.4">
      <c r="CF450" s="5"/>
      <c r="CG450" s="2" t="s">
        <v>102</v>
      </c>
      <c r="CH450" s="2" t="s">
        <v>102</v>
      </c>
      <c r="CI450" s="2" t="s">
        <v>102</v>
      </c>
      <c r="CJ450" s="2" t="s">
        <v>102</v>
      </c>
      <c r="CK450" s="2"/>
      <c r="CL450" s="2" t="s">
        <v>102</v>
      </c>
      <c r="CM450" s="2" t="s">
        <v>102</v>
      </c>
      <c r="CN450" s="2" t="s">
        <v>102</v>
      </c>
      <c r="CO450" s="2" t="s">
        <v>102</v>
      </c>
      <c r="CP450" s="2"/>
      <c r="CQ450" s="2" t="s">
        <v>102</v>
      </c>
      <c r="CR450" s="2" t="s">
        <v>102</v>
      </c>
      <c r="CS450" s="2" t="s">
        <v>102</v>
      </c>
      <c r="CT450" s="2" t="s">
        <v>102</v>
      </c>
      <c r="CU450" s="2" t="s">
        <v>102</v>
      </c>
      <c r="CV450" s="2" t="s">
        <v>102</v>
      </c>
      <c r="CW450" s="2" t="s">
        <v>102</v>
      </c>
      <c r="CX450" s="2" t="s">
        <v>102</v>
      </c>
      <c r="CY450" s="2" t="s">
        <v>102</v>
      </c>
      <c r="CZ450" s="2" t="s">
        <v>102</v>
      </c>
      <c r="DA450" s="4"/>
      <c r="DB450" s="2"/>
      <c r="DC450" s="2"/>
      <c r="DD450" s="2"/>
      <c r="DE450" s="2"/>
      <c r="DF450" s="2"/>
      <c r="DG450" s="2"/>
      <c r="DH450" s="2"/>
      <c r="DI450" s="2"/>
      <c r="DJ450" s="2"/>
      <c r="DK450" s="2"/>
      <c r="DL450" s="2"/>
      <c r="DM450" s="2"/>
      <c r="DN450" s="2"/>
      <c r="DO450" s="2"/>
      <c r="DP450" s="2"/>
      <c r="DQ450" s="2"/>
      <c r="DR450" s="2"/>
      <c r="DS450" s="2"/>
      <c r="DT450" s="2"/>
      <c r="DU450" s="2"/>
      <c r="DV450" s="10" t="s">
        <v>1095</v>
      </c>
      <c r="DW450" s="2" t="s">
        <v>481</v>
      </c>
      <c r="DX450" s="2">
        <v>1.5</v>
      </c>
      <c r="DY450" s="2" t="s">
        <v>482</v>
      </c>
      <c r="DZ450" s="2" t="s">
        <v>404</v>
      </c>
      <c r="EA450" s="2" t="s">
        <v>25</v>
      </c>
      <c r="EB450" s="2" t="s">
        <v>859</v>
      </c>
      <c r="EC450" s="2" t="s">
        <v>27</v>
      </c>
      <c r="ED450" s="2"/>
      <c r="EE450" s="2" t="s">
        <v>2546</v>
      </c>
      <c r="EF450" s="2">
        <v>40</v>
      </c>
      <c r="EG450" s="2">
        <v>4</v>
      </c>
      <c r="EH450" s="2" t="s">
        <v>28</v>
      </c>
      <c r="EI450" s="28" t="s">
        <v>3001</v>
      </c>
    </row>
    <row r="451" spans="84:139" ht="14.4">
      <c r="CF451" s="5"/>
      <c r="CG451" s="2" t="s">
        <v>102</v>
      </c>
      <c r="CH451" s="2" t="s">
        <v>102</v>
      </c>
      <c r="CI451" s="2" t="s">
        <v>102</v>
      </c>
      <c r="CJ451" s="2" t="s">
        <v>102</v>
      </c>
      <c r="CK451" s="2"/>
      <c r="CL451" s="2" t="s">
        <v>102</v>
      </c>
      <c r="CM451" s="2" t="s">
        <v>102</v>
      </c>
      <c r="CN451" s="2" t="s">
        <v>102</v>
      </c>
      <c r="CO451" s="2" t="s">
        <v>102</v>
      </c>
      <c r="CP451" s="2"/>
      <c r="CQ451" s="2" t="s">
        <v>102</v>
      </c>
      <c r="CR451" s="2" t="s">
        <v>102</v>
      </c>
      <c r="CS451" s="2" t="s">
        <v>102</v>
      </c>
      <c r="CT451" s="2" t="s">
        <v>102</v>
      </c>
      <c r="CU451" s="2" t="s">
        <v>102</v>
      </c>
      <c r="CV451" s="2" t="s">
        <v>102</v>
      </c>
      <c r="CW451" s="2" t="s">
        <v>102</v>
      </c>
      <c r="CX451" s="2" t="s">
        <v>102</v>
      </c>
      <c r="CY451" s="2" t="s">
        <v>102</v>
      </c>
      <c r="CZ451" s="2" t="s">
        <v>102</v>
      </c>
      <c r="DA451" s="4"/>
      <c r="DB451" s="2"/>
      <c r="DC451" s="2"/>
      <c r="DD451" s="2"/>
      <c r="DE451" s="2"/>
      <c r="DF451" s="2"/>
      <c r="DG451" s="2"/>
      <c r="DH451" s="2"/>
      <c r="DI451" s="2"/>
      <c r="DJ451" s="2"/>
      <c r="DK451" s="2"/>
      <c r="DL451" s="2"/>
      <c r="DM451" s="2"/>
      <c r="DN451" s="2"/>
      <c r="DO451" s="2"/>
      <c r="DP451" s="2"/>
      <c r="DQ451" s="2"/>
      <c r="DR451" s="2"/>
      <c r="DS451" s="2"/>
      <c r="DT451" s="2"/>
      <c r="DU451" s="2"/>
      <c r="DV451" s="10" t="s">
        <v>1096</v>
      </c>
      <c r="DW451" s="2" t="s">
        <v>481</v>
      </c>
      <c r="DX451" s="2">
        <v>3.5</v>
      </c>
      <c r="DY451" s="2" t="s">
        <v>484</v>
      </c>
      <c r="DZ451" s="2" t="s">
        <v>485</v>
      </c>
      <c r="EA451" s="2" t="s">
        <v>25</v>
      </c>
      <c r="EB451" s="2" t="s">
        <v>859</v>
      </c>
      <c r="EC451" s="2" t="s">
        <v>27</v>
      </c>
      <c r="ED451" s="2"/>
      <c r="EE451" s="2" t="s">
        <v>2546</v>
      </c>
      <c r="EF451" s="2">
        <v>40</v>
      </c>
      <c r="EG451" s="2">
        <v>4</v>
      </c>
      <c r="EH451" s="2" t="s">
        <v>28</v>
      </c>
      <c r="EI451" s="28" t="s">
        <v>3002</v>
      </c>
    </row>
    <row r="452" spans="84:139" ht="14.4">
      <c r="CF452" s="9">
        <v>2990608</v>
      </c>
      <c r="CG452" s="2">
        <v>299</v>
      </c>
      <c r="CH452" s="2" t="s">
        <v>1098</v>
      </c>
      <c r="CI452" s="2" t="s">
        <v>488</v>
      </c>
      <c r="CJ452" s="2" t="s">
        <v>476</v>
      </c>
      <c r="CK452" s="2">
        <v>3</v>
      </c>
      <c r="CL452" s="2" t="s">
        <v>25</v>
      </c>
      <c r="CM452" s="2" t="s">
        <v>859</v>
      </c>
      <c r="CN452" s="2" t="s">
        <v>2546</v>
      </c>
      <c r="CO452" s="2" t="s">
        <v>28</v>
      </c>
      <c r="CP452" s="2">
        <v>5357055</v>
      </c>
      <c r="CQ452" s="2" t="s">
        <v>490</v>
      </c>
      <c r="CR452" s="2">
        <v>3</v>
      </c>
      <c r="CS452" s="2" t="s">
        <v>487</v>
      </c>
      <c r="CT452" s="2">
        <v>0.7</v>
      </c>
      <c r="CU452" s="2" t="s">
        <v>488</v>
      </c>
      <c r="CV452" s="2" t="s">
        <v>476</v>
      </c>
      <c r="CW452" s="2" t="s">
        <v>25</v>
      </c>
      <c r="CX452" s="2" t="s">
        <v>859</v>
      </c>
      <c r="CY452" s="2" t="s">
        <v>2546</v>
      </c>
      <c r="CZ452" s="2" t="s">
        <v>28</v>
      </c>
      <c r="DA452" s="4">
        <v>9044120040000</v>
      </c>
      <c r="DB452" s="2">
        <v>4412</v>
      </c>
      <c r="DC452" s="2">
        <v>3</v>
      </c>
      <c r="DD452" s="2" t="s">
        <v>487</v>
      </c>
      <c r="DE452" s="2">
        <v>0.7</v>
      </c>
      <c r="DF452" s="2" t="s">
        <v>3749</v>
      </c>
      <c r="DG452" s="2" t="s">
        <v>476</v>
      </c>
      <c r="DH452" s="2" t="s">
        <v>25</v>
      </c>
      <c r="DI452" s="2" t="s">
        <v>859</v>
      </c>
      <c r="DJ452" s="2" t="s">
        <v>2546</v>
      </c>
      <c r="DK452" s="2" t="s">
        <v>28</v>
      </c>
      <c r="DL452" s="2"/>
      <c r="DM452" s="2"/>
      <c r="DN452" s="2"/>
      <c r="DO452" s="2"/>
      <c r="DP452" s="2"/>
      <c r="DQ452" s="2"/>
      <c r="DR452" s="2"/>
      <c r="DS452" s="2"/>
      <c r="DT452" s="2"/>
      <c r="DU452" s="2"/>
      <c r="DV452" s="2" t="s">
        <v>1097</v>
      </c>
      <c r="DW452" s="2" t="s">
        <v>487</v>
      </c>
      <c r="DX452" s="2">
        <v>0.7</v>
      </c>
      <c r="DY452" s="2" t="s">
        <v>488</v>
      </c>
      <c r="DZ452" s="2" t="s">
        <v>476</v>
      </c>
      <c r="EA452" s="2" t="s">
        <v>25</v>
      </c>
      <c r="EB452" s="2" t="s">
        <v>859</v>
      </c>
      <c r="EC452" s="2" t="s">
        <v>27</v>
      </c>
      <c r="ED452" s="2"/>
      <c r="EE452" s="2" t="s">
        <v>2546</v>
      </c>
      <c r="EF452" s="2">
        <v>40</v>
      </c>
      <c r="EG452" s="2">
        <v>3</v>
      </c>
      <c r="EH452" s="2" t="s">
        <v>28</v>
      </c>
      <c r="EI452" s="28" t="s">
        <v>3003</v>
      </c>
    </row>
    <row r="453" spans="84:139" ht="14.4">
      <c r="CF453" s="5"/>
      <c r="CG453" s="2" t="s">
        <v>102</v>
      </c>
      <c r="CH453" s="2" t="s">
        <v>102</v>
      </c>
      <c r="CI453" s="2" t="s">
        <v>102</v>
      </c>
      <c r="CJ453" s="2" t="s">
        <v>102</v>
      </c>
      <c r="CK453" s="2"/>
      <c r="CL453" s="2" t="s">
        <v>102</v>
      </c>
      <c r="CM453" s="2" t="s">
        <v>102</v>
      </c>
      <c r="CN453" s="2" t="s">
        <v>102</v>
      </c>
      <c r="CO453" s="2" t="s">
        <v>102</v>
      </c>
      <c r="CP453" s="2">
        <v>5357059</v>
      </c>
      <c r="CQ453" s="2" t="s">
        <v>832</v>
      </c>
      <c r="CR453" s="2">
        <v>3</v>
      </c>
      <c r="CS453" s="2" t="s">
        <v>487</v>
      </c>
      <c r="CT453" s="2">
        <v>0.7</v>
      </c>
      <c r="CU453" s="2" t="s">
        <v>488</v>
      </c>
      <c r="CV453" s="2" t="s">
        <v>396</v>
      </c>
      <c r="CW453" s="2" t="s">
        <v>25</v>
      </c>
      <c r="CX453" s="2" t="s">
        <v>859</v>
      </c>
      <c r="CY453" s="2" t="s">
        <v>2546</v>
      </c>
      <c r="CZ453" s="2" t="s">
        <v>28</v>
      </c>
      <c r="DA453" s="4"/>
      <c r="DB453" s="2"/>
      <c r="DC453" s="2"/>
      <c r="DD453" s="2"/>
      <c r="DE453" s="2"/>
      <c r="DF453" s="2"/>
      <c r="DG453" s="2"/>
      <c r="DH453" s="2"/>
      <c r="DI453" s="2"/>
      <c r="DJ453" s="2"/>
      <c r="DK453" s="2"/>
      <c r="DL453" s="2"/>
      <c r="DM453" s="2"/>
      <c r="DN453" s="2"/>
      <c r="DO453" s="2"/>
      <c r="DP453" s="2"/>
      <c r="DQ453" s="2"/>
      <c r="DR453" s="2"/>
      <c r="DS453" s="2"/>
      <c r="DT453" s="2"/>
      <c r="DU453" s="2"/>
      <c r="DV453" s="6" t="s">
        <v>1099</v>
      </c>
      <c r="DW453" s="2" t="s">
        <v>487</v>
      </c>
      <c r="DX453" s="2">
        <v>0.7</v>
      </c>
      <c r="DY453" s="2" t="s">
        <v>488</v>
      </c>
      <c r="DZ453" s="2" t="s">
        <v>396</v>
      </c>
      <c r="EA453" s="2" t="s">
        <v>25</v>
      </c>
      <c r="EB453" s="2" t="s">
        <v>859</v>
      </c>
      <c r="EC453" s="2" t="s">
        <v>27</v>
      </c>
      <c r="ED453" s="2"/>
      <c r="EE453" s="2" t="s">
        <v>2546</v>
      </c>
      <c r="EF453" s="2">
        <v>40</v>
      </c>
      <c r="EG453" s="2">
        <v>3</v>
      </c>
      <c r="EH453" s="2" t="s">
        <v>28</v>
      </c>
      <c r="EI453" s="28" t="s">
        <v>3004</v>
      </c>
    </row>
    <row r="454" spans="84:139" ht="14.4">
      <c r="CF454" s="9">
        <v>2990808</v>
      </c>
      <c r="CG454" s="2">
        <v>299</v>
      </c>
      <c r="CH454" s="2" t="s">
        <v>1101</v>
      </c>
      <c r="CI454" s="2" t="s">
        <v>494</v>
      </c>
      <c r="CJ454" s="2" t="s">
        <v>476</v>
      </c>
      <c r="CK454" s="2">
        <v>3</v>
      </c>
      <c r="CL454" s="2" t="s">
        <v>25</v>
      </c>
      <c r="CM454" s="2" t="s">
        <v>859</v>
      </c>
      <c r="CN454" s="2" t="s">
        <v>2546</v>
      </c>
      <c r="CO454" s="2" t="s">
        <v>28</v>
      </c>
      <c r="CP454" s="2">
        <v>5357061</v>
      </c>
      <c r="CQ454" s="2" t="s">
        <v>496</v>
      </c>
      <c r="CR454" s="2">
        <v>3</v>
      </c>
      <c r="CS454" s="2" t="s">
        <v>493</v>
      </c>
      <c r="CT454" s="2">
        <v>0.8</v>
      </c>
      <c r="CU454" s="2" t="s">
        <v>494</v>
      </c>
      <c r="CV454" s="2" t="s">
        <v>476</v>
      </c>
      <c r="CW454" s="2" t="s">
        <v>25</v>
      </c>
      <c r="CX454" s="2" t="s">
        <v>859</v>
      </c>
      <c r="CY454" s="2" t="s">
        <v>2546</v>
      </c>
      <c r="CZ454" s="2" t="s">
        <v>28</v>
      </c>
      <c r="DA454" s="4">
        <v>9044120050000</v>
      </c>
      <c r="DB454" s="2">
        <v>4412</v>
      </c>
      <c r="DC454" s="2">
        <v>3</v>
      </c>
      <c r="DD454" s="2" t="s">
        <v>493</v>
      </c>
      <c r="DE454" s="2">
        <v>0.8</v>
      </c>
      <c r="DF454" s="2" t="s">
        <v>3750</v>
      </c>
      <c r="DG454" s="2" t="s">
        <v>476</v>
      </c>
      <c r="DH454" s="2" t="s">
        <v>25</v>
      </c>
      <c r="DI454" s="2" t="s">
        <v>859</v>
      </c>
      <c r="DJ454" s="2" t="s">
        <v>2546</v>
      </c>
      <c r="DK454" s="2" t="s">
        <v>28</v>
      </c>
      <c r="DL454" s="2"/>
      <c r="DM454" s="2"/>
      <c r="DN454" s="2"/>
      <c r="DO454" s="2"/>
      <c r="DP454" s="2"/>
      <c r="DQ454" s="2"/>
      <c r="DR454" s="2"/>
      <c r="DS454" s="2"/>
      <c r="DT454" s="2"/>
      <c r="DU454" s="2"/>
      <c r="DV454" s="2" t="s">
        <v>1100</v>
      </c>
      <c r="DW454" s="2" t="s">
        <v>493</v>
      </c>
      <c r="DX454" s="2">
        <v>0.8</v>
      </c>
      <c r="DY454" s="2" t="s">
        <v>494</v>
      </c>
      <c r="DZ454" s="2" t="s">
        <v>476</v>
      </c>
      <c r="EA454" s="2" t="s">
        <v>25</v>
      </c>
      <c r="EB454" s="2" t="s">
        <v>859</v>
      </c>
      <c r="EC454" s="2" t="s">
        <v>27</v>
      </c>
      <c r="ED454" s="2"/>
      <c r="EE454" s="2" t="s">
        <v>2546</v>
      </c>
      <c r="EF454" s="2">
        <v>40</v>
      </c>
      <c r="EG454" s="2">
        <v>3</v>
      </c>
      <c r="EH454" s="2" t="s">
        <v>28</v>
      </c>
      <c r="EI454" s="28" t="s">
        <v>3005</v>
      </c>
    </row>
    <row r="455" spans="84:139" ht="14.4">
      <c r="CF455" s="5"/>
      <c r="CG455" s="2" t="s">
        <v>102</v>
      </c>
      <c r="CH455" s="2" t="s">
        <v>102</v>
      </c>
      <c r="CI455" s="2" t="s">
        <v>102</v>
      </c>
      <c r="CJ455" s="2" t="s">
        <v>102</v>
      </c>
      <c r="CK455" s="2"/>
      <c r="CL455" s="2" t="s">
        <v>102</v>
      </c>
      <c r="CM455" s="2" t="s">
        <v>102</v>
      </c>
      <c r="CN455" s="2" t="s">
        <v>102</v>
      </c>
      <c r="CO455" s="2" t="s">
        <v>102</v>
      </c>
      <c r="CP455" s="2">
        <v>5357066</v>
      </c>
      <c r="CQ455" s="2" t="s">
        <v>837</v>
      </c>
      <c r="CR455" s="2">
        <v>3</v>
      </c>
      <c r="CS455" s="2" t="s">
        <v>493</v>
      </c>
      <c r="CT455" s="2">
        <v>0.8</v>
      </c>
      <c r="CU455" s="2" t="s">
        <v>494</v>
      </c>
      <c r="CV455" s="2" t="s">
        <v>396</v>
      </c>
      <c r="CW455" s="2" t="s">
        <v>25</v>
      </c>
      <c r="CX455" s="2" t="s">
        <v>859</v>
      </c>
      <c r="CY455" s="2" t="s">
        <v>2546</v>
      </c>
      <c r="CZ455" s="2" t="s">
        <v>28</v>
      </c>
      <c r="DA455" s="4"/>
      <c r="DB455" s="2"/>
      <c r="DC455" s="2"/>
      <c r="DD455" s="2"/>
      <c r="DE455" s="2"/>
      <c r="DF455" s="2"/>
      <c r="DG455" s="2"/>
      <c r="DH455" s="2"/>
      <c r="DI455" s="2"/>
      <c r="DJ455" s="2"/>
      <c r="DK455" s="2"/>
      <c r="DL455" s="2"/>
      <c r="DM455" s="2"/>
      <c r="DN455" s="2"/>
      <c r="DO455" s="2"/>
      <c r="DP455" s="2"/>
      <c r="DQ455" s="2"/>
      <c r="DR455" s="2"/>
      <c r="DS455" s="2"/>
      <c r="DT455" s="2"/>
      <c r="DU455" s="2"/>
      <c r="DV455" s="6" t="s">
        <v>1102</v>
      </c>
      <c r="DW455" s="2" t="s">
        <v>493</v>
      </c>
      <c r="DX455" s="2">
        <v>0.8</v>
      </c>
      <c r="DY455" s="2" t="s">
        <v>494</v>
      </c>
      <c r="DZ455" s="2" t="s">
        <v>396</v>
      </c>
      <c r="EA455" s="2" t="s">
        <v>25</v>
      </c>
      <c r="EB455" s="2" t="s">
        <v>859</v>
      </c>
      <c r="EC455" s="2" t="s">
        <v>27</v>
      </c>
      <c r="ED455" s="2"/>
      <c r="EE455" s="2" t="s">
        <v>2546</v>
      </c>
      <c r="EF455" s="2">
        <v>40</v>
      </c>
      <c r="EG455" s="2">
        <v>3</v>
      </c>
      <c r="EH455" s="2" t="s">
        <v>28</v>
      </c>
      <c r="EI455" s="28" t="s">
        <v>3006</v>
      </c>
    </row>
    <row r="456" spans="84:139" ht="14.4">
      <c r="CF456" s="9">
        <v>2991008</v>
      </c>
      <c r="CG456" s="2">
        <v>299</v>
      </c>
      <c r="CH456" s="2" t="s">
        <v>1104</v>
      </c>
      <c r="CI456" s="2" t="s">
        <v>500</v>
      </c>
      <c r="CJ456" s="2" t="s">
        <v>392</v>
      </c>
      <c r="CK456" s="2">
        <v>3</v>
      </c>
      <c r="CL456" s="2" t="s">
        <v>25</v>
      </c>
      <c r="CM456" s="2" t="s">
        <v>859</v>
      </c>
      <c r="CN456" s="2" t="s">
        <v>2546</v>
      </c>
      <c r="CO456" s="2" t="s">
        <v>28</v>
      </c>
      <c r="CP456" s="2">
        <v>5357068</v>
      </c>
      <c r="CQ456" s="2" t="s">
        <v>502</v>
      </c>
      <c r="CR456" s="2">
        <v>3</v>
      </c>
      <c r="CS456" s="2" t="s">
        <v>499</v>
      </c>
      <c r="CT456" s="2">
        <v>1</v>
      </c>
      <c r="CU456" s="2" t="s">
        <v>500</v>
      </c>
      <c r="CV456" s="2" t="s">
        <v>392</v>
      </c>
      <c r="CW456" s="2" t="s">
        <v>25</v>
      </c>
      <c r="CX456" s="2" t="s">
        <v>859</v>
      </c>
      <c r="CY456" s="2" t="s">
        <v>2546</v>
      </c>
      <c r="CZ456" s="2" t="s">
        <v>28</v>
      </c>
      <c r="DA456" s="4">
        <v>9044120060000</v>
      </c>
      <c r="DB456" s="2">
        <v>4412</v>
      </c>
      <c r="DC456" s="2">
        <v>3</v>
      </c>
      <c r="DD456" s="2" t="s">
        <v>499</v>
      </c>
      <c r="DE456" s="2">
        <v>1</v>
      </c>
      <c r="DF456" s="2" t="s">
        <v>3751</v>
      </c>
      <c r="DG456" s="2" t="s">
        <v>392</v>
      </c>
      <c r="DH456" s="2" t="s">
        <v>25</v>
      </c>
      <c r="DI456" s="2" t="s">
        <v>859</v>
      </c>
      <c r="DJ456" s="2" t="s">
        <v>2546</v>
      </c>
      <c r="DK456" s="2" t="s">
        <v>28</v>
      </c>
      <c r="DL456" s="2"/>
      <c r="DM456" s="2"/>
      <c r="DN456" s="2"/>
      <c r="DO456" s="2"/>
      <c r="DP456" s="2"/>
      <c r="DQ456" s="2"/>
      <c r="DR456" s="2"/>
      <c r="DS456" s="2"/>
      <c r="DT456" s="2"/>
      <c r="DU456" s="2"/>
      <c r="DV456" s="2" t="s">
        <v>1103</v>
      </c>
      <c r="DW456" s="2" t="s">
        <v>499</v>
      </c>
      <c r="DX456" s="2">
        <v>1</v>
      </c>
      <c r="DY456" s="2" t="s">
        <v>500</v>
      </c>
      <c r="DZ456" s="2" t="s">
        <v>392</v>
      </c>
      <c r="EA456" s="2" t="s">
        <v>25</v>
      </c>
      <c r="EB456" s="2" t="s">
        <v>859</v>
      </c>
      <c r="EC456" s="2" t="s">
        <v>27</v>
      </c>
      <c r="ED456" s="2"/>
      <c r="EE456" s="2" t="s">
        <v>2546</v>
      </c>
      <c r="EF456" s="2">
        <v>40</v>
      </c>
      <c r="EG456" s="2">
        <v>3</v>
      </c>
      <c r="EH456" s="2" t="s">
        <v>28</v>
      </c>
      <c r="EI456" s="28" t="s">
        <v>3007</v>
      </c>
    </row>
    <row r="457" spans="84:139" ht="14.4">
      <c r="CF457" s="5"/>
      <c r="CG457" s="2" t="s">
        <v>102</v>
      </c>
      <c r="CH457" s="2" t="s">
        <v>102</v>
      </c>
      <c r="CI457" s="2" t="s">
        <v>102</v>
      </c>
      <c r="CJ457" s="2" t="s">
        <v>102</v>
      </c>
      <c r="CK457" s="2"/>
      <c r="CL457" s="2" t="s">
        <v>102</v>
      </c>
      <c r="CM457" s="2" t="s">
        <v>102</v>
      </c>
      <c r="CN457" s="2" t="s">
        <v>102</v>
      </c>
      <c r="CO457" s="2" t="s">
        <v>102</v>
      </c>
      <c r="CP457" s="2">
        <v>5357083</v>
      </c>
      <c r="CQ457" s="2" t="s">
        <v>842</v>
      </c>
      <c r="CR457" s="2">
        <v>3</v>
      </c>
      <c r="CS457" s="2" t="s">
        <v>499</v>
      </c>
      <c r="CT457" s="2">
        <v>1</v>
      </c>
      <c r="CU457" s="2" t="s">
        <v>500</v>
      </c>
      <c r="CV457" s="2" t="s">
        <v>396</v>
      </c>
      <c r="CW457" s="2" t="s">
        <v>25</v>
      </c>
      <c r="CX457" s="2" t="s">
        <v>859</v>
      </c>
      <c r="CY457" s="2" t="s">
        <v>2546</v>
      </c>
      <c r="CZ457" s="2" t="s">
        <v>28</v>
      </c>
      <c r="DA457" s="4"/>
      <c r="DB457" s="2"/>
      <c r="DC457" s="2"/>
      <c r="DD457" s="2"/>
      <c r="DE457" s="2"/>
      <c r="DF457" s="2"/>
      <c r="DG457" s="2"/>
      <c r="DH457" s="2"/>
      <c r="DI457" s="2"/>
      <c r="DJ457" s="2"/>
      <c r="DK457" s="2"/>
      <c r="DL457" s="2"/>
      <c r="DM457" s="2"/>
      <c r="DN457" s="2"/>
      <c r="DO457" s="2"/>
      <c r="DP457" s="2"/>
      <c r="DQ457" s="2"/>
      <c r="DR457" s="2"/>
      <c r="DS457" s="2"/>
      <c r="DT457" s="2"/>
      <c r="DU457" s="2"/>
      <c r="DV457" s="6" t="s">
        <v>1105</v>
      </c>
      <c r="DW457" s="2" t="s">
        <v>499</v>
      </c>
      <c r="DX457" s="2">
        <v>1</v>
      </c>
      <c r="DY457" s="2" t="s">
        <v>500</v>
      </c>
      <c r="DZ457" s="2" t="s">
        <v>396</v>
      </c>
      <c r="EA457" s="2" t="s">
        <v>25</v>
      </c>
      <c r="EB457" s="2" t="s">
        <v>859</v>
      </c>
      <c r="EC457" s="2" t="s">
        <v>27</v>
      </c>
      <c r="ED457" s="2"/>
      <c r="EE457" s="2" t="s">
        <v>2546</v>
      </c>
      <c r="EF457" s="2">
        <v>40</v>
      </c>
      <c r="EG457" s="2">
        <v>3</v>
      </c>
      <c r="EH457" s="2" t="s">
        <v>28</v>
      </c>
      <c r="EI457" s="28" t="s">
        <v>3008</v>
      </c>
    </row>
    <row r="458" spans="84:139" ht="14.4">
      <c r="CF458" s="9">
        <v>2991108</v>
      </c>
      <c r="CG458" s="2">
        <v>299</v>
      </c>
      <c r="CH458" s="2" t="s">
        <v>1107</v>
      </c>
      <c r="CI458" s="2" t="s">
        <v>506</v>
      </c>
      <c r="CJ458" s="2" t="s">
        <v>392</v>
      </c>
      <c r="CK458" s="2">
        <v>3</v>
      </c>
      <c r="CL458" s="2" t="s">
        <v>25</v>
      </c>
      <c r="CM458" s="2" t="s">
        <v>859</v>
      </c>
      <c r="CN458" s="2" t="s">
        <v>2546</v>
      </c>
      <c r="CO458" s="2" t="s">
        <v>28</v>
      </c>
      <c r="CP458" s="2">
        <v>5357085</v>
      </c>
      <c r="CQ458" s="2" t="s">
        <v>508</v>
      </c>
      <c r="CR458" s="2">
        <v>3</v>
      </c>
      <c r="CS458" s="2" t="s">
        <v>505</v>
      </c>
      <c r="CT458" s="2">
        <v>1</v>
      </c>
      <c r="CU458" s="2" t="s">
        <v>506</v>
      </c>
      <c r="CV458" s="2" t="s">
        <v>392</v>
      </c>
      <c r="CW458" s="2" t="s">
        <v>25</v>
      </c>
      <c r="CX458" s="2" t="s">
        <v>859</v>
      </c>
      <c r="CY458" s="2" t="s">
        <v>2546</v>
      </c>
      <c r="CZ458" s="2" t="s">
        <v>28</v>
      </c>
      <c r="DA458" s="4">
        <v>9044120070000</v>
      </c>
      <c r="DB458" s="2">
        <v>4412</v>
      </c>
      <c r="DC458" s="2">
        <v>3</v>
      </c>
      <c r="DD458" s="2" t="s">
        <v>505</v>
      </c>
      <c r="DE458" s="2">
        <v>1</v>
      </c>
      <c r="DF458" s="2" t="s">
        <v>3752</v>
      </c>
      <c r="DG458" s="2" t="s">
        <v>392</v>
      </c>
      <c r="DH458" s="2" t="s">
        <v>25</v>
      </c>
      <c r="DI458" s="2" t="s">
        <v>859</v>
      </c>
      <c r="DJ458" s="2" t="s">
        <v>2546</v>
      </c>
      <c r="DK458" s="2" t="s">
        <v>28</v>
      </c>
      <c r="DL458" s="2"/>
      <c r="DM458" s="2"/>
      <c r="DN458" s="2"/>
      <c r="DO458" s="2"/>
      <c r="DP458" s="2"/>
      <c r="DQ458" s="2"/>
      <c r="DR458" s="2"/>
      <c r="DS458" s="2"/>
      <c r="DT458" s="2"/>
      <c r="DU458" s="2"/>
      <c r="DV458" s="2" t="s">
        <v>1106</v>
      </c>
      <c r="DW458" s="2" t="s">
        <v>505</v>
      </c>
      <c r="DX458" s="2">
        <v>1</v>
      </c>
      <c r="DY458" s="2" t="s">
        <v>506</v>
      </c>
      <c r="DZ458" s="2" t="s">
        <v>392</v>
      </c>
      <c r="EA458" s="2" t="s">
        <v>25</v>
      </c>
      <c r="EB458" s="2" t="s">
        <v>859</v>
      </c>
      <c r="EC458" s="2" t="s">
        <v>27</v>
      </c>
      <c r="ED458" s="2"/>
      <c r="EE458" s="2" t="s">
        <v>2546</v>
      </c>
      <c r="EF458" s="2">
        <v>40</v>
      </c>
      <c r="EG458" s="2">
        <v>3</v>
      </c>
      <c r="EH458" s="2" t="s">
        <v>28</v>
      </c>
      <c r="EI458" s="28" t="s">
        <v>3009</v>
      </c>
    </row>
    <row r="459" spans="84:139" ht="14.4">
      <c r="CF459" s="5"/>
      <c r="CG459" s="2" t="s">
        <v>102</v>
      </c>
      <c r="CH459" s="2" t="s">
        <v>102</v>
      </c>
      <c r="CI459" s="2" t="s">
        <v>102</v>
      </c>
      <c r="CJ459" s="2" t="s">
        <v>102</v>
      </c>
      <c r="CK459" s="2"/>
      <c r="CL459" s="2" t="s">
        <v>102</v>
      </c>
      <c r="CM459" s="2" t="s">
        <v>102</v>
      </c>
      <c r="CN459" s="2" t="s">
        <v>102</v>
      </c>
      <c r="CO459" s="2" t="s">
        <v>102</v>
      </c>
      <c r="CP459" s="2">
        <v>5357089</v>
      </c>
      <c r="CQ459" s="2" t="s">
        <v>847</v>
      </c>
      <c r="CR459" s="2">
        <v>3</v>
      </c>
      <c r="CS459" s="2" t="s">
        <v>505</v>
      </c>
      <c r="CT459" s="2">
        <v>1</v>
      </c>
      <c r="CU459" s="2" t="s">
        <v>506</v>
      </c>
      <c r="CV459" s="2" t="s">
        <v>396</v>
      </c>
      <c r="CW459" s="2" t="s">
        <v>25</v>
      </c>
      <c r="CX459" s="2" t="s">
        <v>859</v>
      </c>
      <c r="CY459" s="2" t="s">
        <v>2546</v>
      </c>
      <c r="CZ459" s="2" t="s">
        <v>28</v>
      </c>
      <c r="DA459" s="4"/>
      <c r="DB459" s="2"/>
      <c r="DC459" s="2"/>
      <c r="DD459" s="2"/>
      <c r="DE459" s="2"/>
      <c r="DF459" s="2"/>
      <c r="DG459" s="2"/>
      <c r="DH459" s="2"/>
      <c r="DI459" s="2"/>
      <c r="DJ459" s="2"/>
      <c r="DK459" s="2"/>
      <c r="DL459" s="2"/>
      <c r="DM459" s="2"/>
      <c r="DN459" s="2"/>
      <c r="DO459" s="2"/>
      <c r="DP459" s="2"/>
      <c r="DQ459" s="2"/>
      <c r="DR459" s="2"/>
      <c r="DS459" s="2"/>
      <c r="DT459" s="2"/>
      <c r="DU459" s="2"/>
      <c r="DV459" s="6" t="s">
        <v>1108</v>
      </c>
      <c r="DW459" s="2" t="s">
        <v>505</v>
      </c>
      <c r="DX459" s="2">
        <v>1</v>
      </c>
      <c r="DY459" s="2" t="s">
        <v>506</v>
      </c>
      <c r="DZ459" s="2" t="s">
        <v>396</v>
      </c>
      <c r="EA459" s="2" t="s">
        <v>25</v>
      </c>
      <c r="EB459" s="2" t="s">
        <v>859</v>
      </c>
      <c r="EC459" s="2" t="s">
        <v>27</v>
      </c>
      <c r="ED459" s="2"/>
      <c r="EE459" s="2" t="s">
        <v>2546</v>
      </c>
      <c r="EF459" s="2">
        <v>40</v>
      </c>
      <c r="EG459" s="2">
        <v>3</v>
      </c>
      <c r="EH459" s="2" t="s">
        <v>28</v>
      </c>
      <c r="EI459" s="28" t="s">
        <v>3010</v>
      </c>
    </row>
    <row r="460" spans="84:139" ht="14.4">
      <c r="CF460" s="9">
        <v>2991308</v>
      </c>
      <c r="CG460" s="2">
        <v>299</v>
      </c>
      <c r="CH460" s="2" t="s">
        <v>1110</v>
      </c>
      <c r="CI460" s="2" t="s">
        <v>512</v>
      </c>
      <c r="CJ460" s="2" t="s">
        <v>392</v>
      </c>
      <c r="CK460" s="2">
        <v>3</v>
      </c>
      <c r="CL460" s="2" t="s">
        <v>25</v>
      </c>
      <c r="CM460" s="2" t="s">
        <v>859</v>
      </c>
      <c r="CN460" s="2" t="s">
        <v>2546</v>
      </c>
      <c r="CO460" s="2" t="s">
        <v>28</v>
      </c>
      <c r="CP460" s="2">
        <v>5357101</v>
      </c>
      <c r="CQ460" s="2" t="s">
        <v>514</v>
      </c>
      <c r="CR460" s="2">
        <v>3</v>
      </c>
      <c r="CS460" s="2" t="s">
        <v>511</v>
      </c>
      <c r="CT460" s="2">
        <v>1</v>
      </c>
      <c r="CU460" s="2" t="s">
        <v>512</v>
      </c>
      <c r="CV460" s="2" t="s">
        <v>392</v>
      </c>
      <c r="CW460" s="2" t="s">
        <v>25</v>
      </c>
      <c r="CX460" s="2" t="s">
        <v>859</v>
      </c>
      <c r="CY460" s="2" t="s">
        <v>2546</v>
      </c>
      <c r="CZ460" s="2" t="s">
        <v>28</v>
      </c>
      <c r="DA460" s="4">
        <v>9044140080050</v>
      </c>
      <c r="DB460" s="2">
        <v>4414</v>
      </c>
      <c r="DC460" s="2">
        <v>3</v>
      </c>
      <c r="DD460" s="2" t="s">
        <v>511</v>
      </c>
      <c r="DE460" s="2">
        <v>1</v>
      </c>
      <c r="DF460" s="2" t="s">
        <v>3753</v>
      </c>
      <c r="DG460" s="2" t="s">
        <v>392</v>
      </c>
      <c r="DH460" s="2" t="s">
        <v>25</v>
      </c>
      <c r="DI460" s="2" t="s">
        <v>859</v>
      </c>
      <c r="DJ460" s="2" t="s">
        <v>2546</v>
      </c>
      <c r="DK460" s="2" t="s">
        <v>28</v>
      </c>
      <c r="DL460" s="2"/>
      <c r="DM460" s="2"/>
      <c r="DN460" s="2"/>
      <c r="DO460" s="2"/>
      <c r="DP460" s="2"/>
      <c r="DQ460" s="2"/>
      <c r="DR460" s="2"/>
      <c r="DS460" s="2"/>
      <c r="DT460" s="2"/>
      <c r="DU460" s="2"/>
      <c r="DV460" s="2" t="s">
        <v>1109</v>
      </c>
      <c r="DW460" s="2" t="s">
        <v>511</v>
      </c>
      <c r="DX460" s="2">
        <v>1</v>
      </c>
      <c r="DY460" s="2" t="s">
        <v>512</v>
      </c>
      <c r="DZ460" s="2" t="s">
        <v>392</v>
      </c>
      <c r="EA460" s="2" t="s">
        <v>25</v>
      </c>
      <c r="EB460" s="2" t="s">
        <v>859</v>
      </c>
      <c r="EC460" s="2" t="s">
        <v>27</v>
      </c>
      <c r="ED460" s="2"/>
      <c r="EE460" s="2" t="s">
        <v>2546</v>
      </c>
      <c r="EF460" s="2">
        <v>40</v>
      </c>
      <c r="EG460" s="2">
        <v>3</v>
      </c>
      <c r="EH460" s="2" t="s">
        <v>28</v>
      </c>
      <c r="EI460" s="28" t="s">
        <v>3011</v>
      </c>
    </row>
    <row r="461" spans="84:139" ht="14.4">
      <c r="CF461" s="5"/>
      <c r="CG461" s="2" t="s">
        <v>102</v>
      </c>
      <c r="CH461" s="2" t="s">
        <v>102</v>
      </c>
      <c r="CI461" s="2" t="s">
        <v>102</v>
      </c>
      <c r="CJ461" s="2" t="s">
        <v>102</v>
      </c>
      <c r="CK461" s="2"/>
      <c r="CL461" s="2" t="s">
        <v>102</v>
      </c>
      <c r="CM461" s="2" t="s">
        <v>102</v>
      </c>
      <c r="CN461" s="2" t="s">
        <v>102</v>
      </c>
      <c r="CO461" s="2" t="s">
        <v>102</v>
      </c>
      <c r="CP461" s="2">
        <v>5357105</v>
      </c>
      <c r="CQ461" s="2" t="s">
        <v>852</v>
      </c>
      <c r="CR461" s="2">
        <v>3</v>
      </c>
      <c r="CS461" s="2" t="s">
        <v>511</v>
      </c>
      <c r="CT461" s="2">
        <v>1</v>
      </c>
      <c r="CU461" s="2" t="s">
        <v>512</v>
      </c>
      <c r="CV461" s="2" t="s">
        <v>396</v>
      </c>
      <c r="CW461" s="2" t="s">
        <v>25</v>
      </c>
      <c r="CX461" s="2" t="s">
        <v>859</v>
      </c>
      <c r="CY461" s="2" t="s">
        <v>2546</v>
      </c>
      <c r="CZ461" s="2" t="s">
        <v>28</v>
      </c>
      <c r="DA461" s="4"/>
      <c r="DB461" s="2"/>
      <c r="DC461" s="2"/>
      <c r="DD461" s="2"/>
      <c r="DE461" s="2"/>
      <c r="DF461" s="2"/>
      <c r="DG461" s="2"/>
      <c r="DH461" s="2"/>
      <c r="DI461" s="2"/>
      <c r="DJ461" s="2"/>
      <c r="DK461" s="2"/>
      <c r="DL461" s="2"/>
      <c r="DM461" s="2"/>
      <c r="DN461" s="2"/>
      <c r="DO461" s="2"/>
      <c r="DP461" s="2"/>
      <c r="DQ461" s="2"/>
      <c r="DR461" s="2"/>
      <c r="DS461" s="2"/>
      <c r="DT461" s="2"/>
      <c r="DU461" s="2"/>
      <c r="DV461" s="6" t="s">
        <v>1111</v>
      </c>
      <c r="DW461" s="2" t="s">
        <v>511</v>
      </c>
      <c r="DX461" s="2">
        <v>1</v>
      </c>
      <c r="DY461" s="2" t="s">
        <v>512</v>
      </c>
      <c r="DZ461" s="2" t="s">
        <v>396</v>
      </c>
      <c r="EA461" s="2" t="s">
        <v>25</v>
      </c>
      <c r="EB461" s="2" t="s">
        <v>859</v>
      </c>
      <c r="EC461" s="2" t="s">
        <v>27</v>
      </c>
      <c r="ED461" s="2"/>
      <c r="EE461" s="2" t="s">
        <v>2546</v>
      </c>
      <c r="EF461" s="2">
        <v>40</v>
      </c>
      <c r="EG461" s="2">
        <v>3</v>
      </c>
      <c r="EH461" s="2" t="s">
        <v>28</v>
      </c>
      <c r="EI461" s="28" t="s">
        <v>3012</v>
      </c>
    </row>
    <row r="462" spans="84:139" ht="14.4">
      <c r="CF462" s="9">
        <v>2991408</v>
      </c>
      <c r="CG462" s="2">
        <v>299</v>
      </c>
      <c r="CH462" s="2" t="s">
        <v>1113</v>
      </c>
      <c r="CI462" s="2" t="s">
        <v>517</v>
      </c>
      <c r="CJ462" s="2" t="s">
        <v>392</v>
      </c>
      <c r="CK462" s="2">
        <v>3</v>
      </c>
      <c r="CL462" s="2" t="s">
        <v>25</v>
      </c>
      <c r="CM462" s="2" t="s">
        <v>859</v>
      </c>
      <c r="CN462" s="2" t="s">
        <v>2546</v>
      </c>
      <c r="CO462" s="2" t="s">
        <v>28</v>
      </c>
      <c r="CP462" s="2">
        <v>5357107</v>
      </c>
      <c r="CQ462" s="2" t="s">
        <v>519</v>
      </c>
      <c r="CR462" s="2">
        <v>3</v>
      </c>
      <c r="CS462" s="2" t="s">
        <v>511</v>
      </c>
      <c r="CT462" s="2">
        <v>1.25</v>
      </c>
      <c r="CU462" s="2" t="s">
        <v>517</v>
      </c>
      <c r="CV462" s="2" t="s">
        <v>392</v>
      </c>
      <c r="CW462" s="2" t="s">
        <v>25</v>
      </c>
      <c r="CX462" s="2" t="s">
        <v>859</v>
      </c>
      <c r="CY462" s="2" t="s">
        <v>2546</v>
      </c>
      <c r="CZ462" s="2" t="s">
        <v>28</v>
      </c>
      <c r="DA462" s="4">
        <v>9044120080000</v>
      </c>
      <c r="DB462" s="2">
        <v>4412</v>
      </c>
      <c r="DC462" s="2">
        <v>3</v>
      </c>
      <c r="DD462" s="2" t="s">
        <v>511</v>
      </c>
      <c r="DE462" s="2">
        <v>1.25</v>
      </c>
      <c r="DF462" s="2" t="s">
        <v>3754</v>
      </c>
      <c r="DG462" s="2" t="s">
        <v>392</v>
      </c>
      <c r="DH462" s="2" t="s">
        <v>25</v>
      </c>
      <c r="DI462" s="2" t="s">
        <v>859</v>
      </c>
      <c r="DJ462" s="2" t="s">
        <v>2546</v>
      </c>
      <c r="DK462" s="2" t="s">
        <v>28</v>
      </c>
      <c r="DL462" s="2"/>
      <c r="DM462" s="2"/>
      <c r="DN462" s="2"/>
      <c r="DO462" s="2"/>
      <c r="DP462" s="2"/>
      <c r="DQ462" s="2"/>
      <c r="DR462" s="2"/>
      <c r="DS462" s="2"/>
      <c r="DT462" s="2"/>
      <c r="DU462" s="2"/>
      <c r="DV462" s="2" t="s">
        <v>1112</v>
      </c>
      <c r="DW462" s="2" t="s">
        <v>511</v>
      </c>
      <c r="DX462" s="2">
        <v>1.25</v>
      </c>
      <c r="DY462" s="2" t="s">
        <v>517</v>
      </c>
      <c r="DZ462" s="2" t="s">
        <v>392</v>
      </c>
      <c r="EA462" s="2" t="s">
        <v>25</v>
      </c>
      <c r="EB462" s="2" t="s">
        <v>859</v>
      </c>
      <c r="EC462" s="2" t="s">
        <v>27</v>
      </c>
      <c r="ED462" s="2"/>
      <c r="EE462" s="2" t="s">
        <v>2546</v>
      </c>
      <c r="EF462" s="2">
        <v>40</v>
      </c>
      <c r="EG462" s="2">
        <v>3</v>
      </c>
      <c r="EH462" s="2" t="s">
        <v>28</v>
      </c>
      <c r="EI462" s="28" t="s">
        <v>3013</v>
      </c>
    </row>
    <row r="463" spans="84:139" ht="14.4">
      <c r="CF463" s="5"/>
      <c r="CG463" s="2" t="s">
        <v>102</v>
      </c>
      <c r="CH463" s="2" t="s">
        <v>102</v>
      </c>
      <c r="CI463" s="2" t="s">
        <v>102</v>
      </c>
      <c r="CJ463" s="2" t="s">
        <v>102</v>
      </c>
      <c r="CK463" s="2"/>
      <c r="CL463" s="2" t="s">
        <v>102</v>
      </c>
      <c r="CM463" s="2" t="s">
        <v>102</v>
      </c>
      <c r="CN463" s="2" t="s">
        <v>102</v>
      </c>
      <c r="CO463" s="2" t="s">
        <v>102</v>
      </c>
      <c r="CP463" s="2">
        <v>5357123</v>
      </c>
      <c r="CQ463" s="2" t="s">
        <v>857</v>
      </c>
      <c r="CR463" s="2">
        <v>3</v>
      </c>
      <c r="CS463" s="2" t="s">
        <v>511</v>
      </c>
      <c r="CT463" s="2">
        <v>1.25</v>
      </c>
      <c r="CU463" s="2" t="s">
        <v>517</v>
      </c>
      <c r="CV463" s="2" t="s">
        <v>396</v>
      </c>
      <c r="CW463" s="2" t="s">
        <v>25</v>
      </c>
      <c r="CX463" s="2" t="s">
        <v>859</v>
      </c>
      <c r="CY463" s="2" t="s">
        <v>2546</v>
      </c>
      <c r="CZ463" s="2" t="s">
        <v>28</v>
      </c>
      <c r="DA463" s="4"/>
      <c r="DB463" s="2"/>
      <c r="DC463" s="2"/>
      <c r="DD463" s="2"/>
      <c r="DE463" s="2"/>
      <c r="DF463" s="2"/>
      <c r="DG463" s="2"/>
      <c r="DH463" s="2"/>
      <c r="DI463" s="2"/>
      <c r="DJ463" s="2"/>
      <c r="DK463" s="2"/>
      <c r="DL463" s="2"/>
      <c r="DM463" s="2"/>
      <c r="DN463" s="2"/>
      <c r="DO463" s="2"/>
      <c r="DP463" s="2"/>
      <c r="DQ463" s="2"/>
      <c r="DR463" s="2"/>
      <c r="DS463" s="2"/>
      <c r="DT463" s="2"/>
      <c r="DU463" s="2"/>
      <c r="DV463" s="6" t="s">
        <v>1114</v>
      </c>
      <c r="DW463" s="2" t="s">
        <v>511</v>
      </c>
      <c r="DX463" s="2">
        <v>1.25</v>
      </c>
      <c r="DY463" s="2" t="s">
        <v>517</v>
      </c>
      <c r="DZ463" s="2" t="s">
        <v>396</v>
      </c>
      <c r="EA463" s="2" t="s">
        <v>25</v>
      </c>
      <c r="EB463" s="2" t="s">
        <v>859</v>
      </c>
      <c r="EC463" s="2" t="s">
        <v>27</v>
      </c>
      <c r="ED463" s="2"/>
      <c r="EE463" s="2" t="s">
        <v>2546</v>
      </c>
      <c r="EF463" s="2">
        <v>40</v>
      </c>
      <c r="EG463" s="2">
        <v>3</v>
      </c>
      <c r="EH463" s="2" t="s">
        <v>28</v>
      </c>
      <c r="EI463" s="28" t="s">
        <v>3014</v>
      </c>
    </row>
    <row r="464" spans="84:139" ht="14.4">
      <c r="CF464" s="5">
        <v>2813400</v>
      </c>
      <c r="CG464" s="2">
        <v>280</v>
      </c>
      <c r="CH464" s="2" t="s">
        <v>1117</v>
      </c>
      <c r="CI464" s="2" t="s">
        <v>23</v>
      </c>
      <c r="CJ464" s="2" t="s">
        <v>24</v>
      </c>
      <c r="CK464" s="2">
        <v>3</v>
      </c>
      <c r="CL464" s="2" t="s">
        <v>25</v>
      </c>
      <c r="CM464" s="2" t="s">
        <v>26</v>
      </c>
      <c r="CN464" s="2" t="s">
        <v>2547</v>
      </c>
      <c r="CO464" s="2" t="s">
        <v>1116</v>
      </c>
      <c r="CP464" s="2">
        <v>5365780</v>
      </c>
      <c r="CQ464" s="2" t="s">
        <v>1118</v>
      </c>
      <c r="CR464" s="2">
        <v>2</v>
      </c>
      <c r="CS464" s="2" t="s">
        <v>22</v>
      </c>
      <c r="CT464" s="2">
        <v>24</v>
      </c>
      <c r="CU464" s="2" t="s">
        <v>23</v>
      </c>
      <c r="CV464" s="2" t="s">
        <v>24</v>
      </c>
      <c r="CW464" s="2" t="s">
        <v>25</v>
      </c>
      <c r="CX464" s="2" t="s">
        <v>26</v>
      </c>
      <c r="CY464" s="2" t="s">
        <v>2547</v>
      </c>
      <c r="CZ464" s="2" t="s">
        <v>1119</v>
      </c>
      <c r="DA464" s="4"/>
      <c r="DB464" s="2"/>
      <c r="DC464" s="2"/>
      <c r="DD464" s="2"/>
      <c r="DE464" s="2"/>
      <c r="DF464" s="2"/>
      <c r="DG464" s="2"/>
      <c r="DH464" s="2"/>
      <c r="DI464" s="2"/>
      <c r="DJ464" s="2"/>
      <c r="DK464" s="2"/>
      <c r="DL464" s="2"/>
      <c r="DM464" s="2"/>
      <c r="DN464" s="2"/>
      <c r="DO464" s="2"/>
      <c r="DP464" s="2"/>
      <c r="DQ464" s="2"/>
      <c r="DR464" s="2"/>
      <c r="DS464" s="2"/>
      <c r="DT464" s="2"/>
      <c r="DU464" s="2"/>
      <c r="DV464" s="2" t="s">
        <v>1115</v>
      </c>
      <c r="DW464" s="3" t="s">
        <v>22</v>
      </c>
      <c r="DX464" s="2">
        <v>24</v>
      </c>
      <c r="DY464" s="2" t="s">
        <v>23</v>
      </c>
      <c r="DZ464" s="2" t="s">
        <v>24</v>
      </c>
      <c r="EA464" s="2" t="s">
        <v>25</v>
      </c>
      <c r="EB464" s="2" t="s">
        <v>26</v>
      </c>
      <c r="EC464" s="2" t="s">
        <v>27</v>
      </c>
      <c r="ED464" s="2"/>
      <c r="EE464" s="2" t="s">
        <v>2547</v>
      </c>
      <c r="EF464" s="2">
        <v>0</v>
      </c>
      <c r="EG464" s="4">
        <v>3</v>
      </c>
      <c r="EH464" s="2" t="s">
        <v>1116</v>
      </c>
      <c r="EI464" s="28" t="s">
        <v>3015</v>
      </c>
    </row>
    <row r="465" spans="84:139" ht="14.4">
      <c r="CF465" s="5">
        <v>2818400</v>
      </c>
      <c r="CG465" s="2">
        <v>280</v>
      </c>
      <c r="CH465" s="2" t="s">
        <v>1121</v>
      </c>
      <c r="CI465" s="2" t="s">
        <v>23</v>
      </c>
      <c r="CJ465" s="2" t="s">
        <v>32</v>
      </c>
      <c r="CK465" s="2">
        <v>3</v>
      </c>
      <c r="CL465" s="2" t="s">
        <v>25</v>
      </c>
      <c r="CM465" s="2" t="s">
        <v>26</v>
      </c>
      <c r="CN465" s="2" t="s">
        <v>2547</v>
      </c>
      <c r="CO465" s="2" t="s">
        <v>1116</v>
      </c>
      <c r="CP465" s="2">
        <v>5365788</v>
      </c>
      <c r="CQ465" s="2" t="s">
        <v>1122</v>
      </c>
      <c r="CR465" s="2">
        <v>2</v>
      </c>
      <c r="CS465" s="2" t="s">
        <v>22</v>
      </c>
      <c r="CT465" s="2">
        <v>24</v>
      </c>
      <c r="CU465" s="2" t="s">
        <v>23</v>
      </c>
      <c r="CV465" s="2" t="s">
        <v>32</v>
      </c>
      <c r="CW465" s="2" t="s">
        <v>25</v>
      </c>
      <c r="CX465" s="2" t="s">
        <v>26</v>
      </c>
      <c r="CY465" s="2" t="s">
        <v>2547</v>
      </c>
      <c r="CZ465" s="2" t="s">
        <v>1119</v>
      </c>
      <c r="DA465" s="4"/>
      <c r="DB465" s="2"/>
      <c r="DC465" s="2"/>
      <c r="DD465" s="2"/>
      <c r="DE465" s="2"/>
      <c r="DF465" s="2"/>
      <c r="DG465" s="2"/>
      <c r="DH465" s="2"/>
      <c r="DI465" s="2"/>
      <c r="DJ465" s="2"/>
      <c r="DK465" s="2"/>
      <c r="DL465" s="2"/>
      <c r="DM465" s="2"/>
      <c r="DN465" s="2"/>
      <c r="DO465" s="2"/>
      <c r="DP465" s="2"/>
      <c r="DQ465" s="2"/>
      <c r="DR465" s="2"/>
      <c r="DS465" s="2"/>
      <c r="DT465" s="2"/>
      <c r="DU465" s="2"/>
      <c r="DV465" s="6" t="s">
        <v>1120</v>
      </c>
      <c r="DW465" s="3" t="s">
        <v>22</v>
      </c>
      <c r="DX465" s="2">
        <v>24</v>
      </c>
      <c r="DY465" s="2" t="s">
        <v>23</v>
      </c>
      <c r="DZ465" s="2" t="s">
        <v>32</v>
      </c>
      <c r="EA465" s="2" t="s">
        <v>25</v>
      </c>
      <c r="EB465" s="2" t="s">
        <v>26</v>
      </c>
      <c r="EC465" s="2" t="s">
        <v>27</v>
      </c>
      <c r="ED465" s="2"/>
      <c r="EE465" s="2" t="s">
        <v>2547</v>
      </c>
      <c r="EF465" s="2">
        <v>0</v>
      </c>
      <c r="EG465" s="4">
        <v>3</v>
      </c>
      <c r="EH465" s="2" t="s">
        <v>1116</v>
      </c>
      <c r="EI465" s="28" t="s">
        <v>3016</v>
      </c>
    </row>
    <row r="466" spans="84:139" ht="14.4">
      <c r="CF466" s="5">
        <v>2823400</v>
      </c>
      <c r="CG466" s="2">
        <v>280</v>
      </c>
      <c r="CH466" s="2" t="s">
        <v>1124</v>
      </c>
      <c r="CI466" s="2" t="s">
        <v>23</v>
      </c>
      <c r="CJ466" s="2" t="s">
        <v>36</v>
      </c>
      <c r="CK466" s="2">
        <v>3</v>
      </c>
      <c r="CL466" s="2" t="s">
        <v>25</v>
      </c>
      <c r="CM466" s="2" t="s">
        <v>26</v>
      </c>
      <c r="CN466" s="2" t="s">
        <v>2547</v>
      </c>
      <c r="CO466" s="2" t="s">
        <v>1116</v>
      </c>
      <c r="CP466" s="2">
        <v>5365798</v>
      </c>
      <c r="CQ466" s="2" t="s">
        <v>1125</v>
      </c>
      <c r="CR466" s="2">
        <v>2</v>
      </c>
      <c r="CS466" s="2" t="s">
        <v>22</v>
      </c>
      <c r="CT466" s="2">
        <v>24</v>
      </c>
      <c r="CU466" s="2" t="s">
        <v>23</v>
      </c>
      <c r="CV466" s="2" t="s">
        <v>36</v>
      </c>
      <c r="CW466" s="2" t="s">
        <v>25</v>
      </c>
      <c r="CX466" s="2" t="s">
        <v>26</v>
      </c>
      <c r="CY466" s="2" t="s">
        <v>2547</v>
      </c>
      <c r="CZ466" s="2" t="s">
        <v>1119</v>
      </c>
      <c r="DA466" s="4"/>
      <c r="DB466" s="2"/>
      <c r="DC466" s="2"/>
      <c r="DD466" s="2"/>
      <c r="DE466" s="2"/>
      <c r="DF466" s="2"/>
      <c r="DG466" s="2"/>
      <c r="DH466" s="2"/>
      <c r="DI466" s="2"/>
      <c r="DJ466" s="2"/>
      <c r="DK466" s="2"/>
      <c r="DL466" s="2"/>
      <c r="DM466" s="2"/>
      <c r="DN466" s="2"/>
      <c r="DO466" s="2"/>
      <c r="DP466" s="2"/>
      <c r="DQ466" s="2"/>
      <c r="DR466" s="2"/>
      <c r="DS466" s="2"/>
      <c r="DT466" s="2"/>
      <c r="DU466" s="2"/>
      <c r="DV466" s="6" t="s">
        <v>1123</v>
      </c>
      <c r="DW466" s="3" t="s">
        <v>22</v>
      </c>
      <c r="DX466" s="2">
        <v>24</v>
      </c>
      <c r="DY466" s="2" t="s">
        <v>23</v>
      </c>
      <c r="DZ466" s="2" t="s">
        <v>36</v>
      </c>
      <c r="EA466" s="2" t="s">
        <v>25</v>
      </c>
      <c r="EB466" s="2" t="s">
        <v>26</v>
      </c>
      <c r="EC466" s="2" t="s">
        <v>27</v>
      </c>
      <c r="ED466" s="2"/>
      <c r="EE466" s="2" t="s">
        <v>2547</v>
      </c>
      <c r="EF466" s="2">
        <v>0</v>
      </c>
      <c r="EG466" s="4">
        <v>3</v>
      </c>
      <c r="EH466" s="2" t="s">
        <v>1116</v>
      </c>
      <c r="EI466" s="28" t="s">
        <v>3017</v>
      </c>
    </row>
    <row r="467" spans="84:139" ht="14.4">
      <c r="CF467" s="5">
        <v>2808800</v>
      </c>
      <c r="CG467" s="2">
        <v>280</v>
      </c>
      <c r="CH467" s="2" t="s">
        <v>1127</v>
      </c>
      <c r="CI467" s="2" t="s">
        <v>40</v>
      </c>
      <c r="CJ467" s="2" t="s">
        <v>41</v>
      </c>
      <c r="CK467" s="2">
        <v>3</v>
      </c>
      <c r="CL467" s="2" t="s">
        <v>25</v>
      </c>
      <c r="CM467" s="2" t="s">
        <v>26</v>
      </c>
      <c r="CN467" s="2" t="s">
        <v>2547</v>
      </c>
      <c r="CO467" s="2" t="s">
        <v>1116</v>
      </c>
      <c r="CP467" s="2">
        <v>5365761</v>
      </c>
      <c r="CQ467" s="2" t="s">
        <v>1128</v>
      </c>
      <c r="CR467" s="2">
        <v>2</v>
      </c>
      <c r="CS467" s="2" t="s">
        <v>22</v>
      </c>
      <c r="CT467" s="2">
        <v>32</v>
      </c>
      <c r="CU467" s="2" t="s">
        <v>40</v>
      </c>
      <c r="CV467" s="2" t="s">
        <v>41</v>
      </c>
      <c r="CW467" s="2" t="s">
        <v>25</v>
      </c>
      <c r="CX467" s="2" t="s">
        <v>26</v>
      </c>
      <c r="CY467" s="2" t="s">
        <v>2547</v>
      </c>
      <c r="CZ467" s="2" t="s">
        <v>1119</v>
      </c>
      <c r="DA467" s="4"/>
      <c r="DB467" s="2"/>
      <c r="DC467" s="2"/>
      <c r="DD467" s="2"/>
      <c r="DE467" s="2"/>
      <c r="DF467" s="2"/>
      <c r="DG467" s="2"/>
      <c r="DH467" s="2"/>
      <c r="DI467" s="2"/>
      <c r="DJ467" s="2"/>
      <c r="DK467" s="2"/>
      <c r="DL467" s="2"/>
      <c r="DM467" s="2"/>
      <c r="DN467" s="2"/>
      <c r="DO467" s="2"/>
      <c r="DP467" s="2"/>
      <c r="DQ467" s="2"/>
      <c r="DR467" s="2"/>
      <c r="DS467" s="2"/>
      <c r="DT467" s="2"/>
      <c r="DU467" s="2"/>
      <c r="DV467" s="6" t="s">
        <v>1126</v>
      </c>
      <c r="DW467" s="3" t="s">
        <v>22</v>
      </c>
      <c r="DX467" s="2">
        <v>32</v>
      </c>
      <c r="DY467" s="2" t="s">
        <v>40</v>
      </c>
      <c r="DZ467" s="2" t="s">
        <v>41</v>
      </c>
      <c r="EA467" s="2" t="s">
        <v>25</v>
      </c>
      <c r="EB467" s="2" t="s">
        <v>26</v>
      </c>
      <c r="EC467" s="2" t="s">
        <v>27</v>
      </c>
      <c r="ED467" s="2"/>
      <c r="EE467" s="2" t="s">
        <v>2547</v>
      </c>
      <c r="EF467" s="2">
        <v>0</v>
      </c>
      <c r="EG467" s="4">
        <v>3</v>
      </c>
      <c r="EH467" s="2" t="s">
        <v>1116</v>
      </c>
      <c r="EI467" s="28" t="s">
        <v>3018</v>
      </c>
    </row>
    <row r="468" spans="84:139" ht="14.4">
      <c r="CF468" s="5">
        <v>2813800</v>
      </c>
      <c r="CG468" s="2">
        <v>280</v>
      </c>
      <c r="CH468" s="2" t="s">
        <v>1130</v>
      </c>
      <c r="CI468" s="2" t="s">
        <v>40</v>
      </c>
      <c r="CJ468" s="2" t="s">
        <v>24</v>
      </c>
      <c r="CK468" s="2">
        <v>3</v>
      </c>
      <c r="CL468" s="2" t="s">
        <v>25</v>
      </c>
      <c r="CM468" s="2" t="s">
        <v>26</v>
      </c>
      <c r="CN468" s="2" t="s">
        <v>2547</v>
      </c>
      <c r="CO468" s="2" t="s">
        <v>1116</v>
      </c>
      <c r="CP468" s="2">
        <v>5365768</v>
      </c>
      <c r="CQ468" s="2" t="s">
        <v>1131</v>
      </c>
      <c r="CR468" s="2">
        <v>2</v>
      </c>
      <c r="CS468" s="2" t="s">
        <v>22</v>
      </c>
      <c r="CT468" s="2">
        <v>32</v>
      </c>
      <c r="CU468" s="2" t="s">
        <v>40</v>
      </c>
      <c r="CV468" s="2" t="s">
        <v>24</v>
      </c>
      <c r="CW468" s="2" t="s">
        <v>25</v>
      </c>
      <c r="CX468" s="2" t="s">
        <v>26</v>
      </c>
      <c r="CY468" s="2" t="s">
        <v>2547</v>
      </c>
      <c r="CZ468" s="2" t="s">
        <v>1119</v>
      </c>
      <c r="DA468" s="4"/>
      <c r="DB468" s="2"/>
      <c r="DC468" s="2"/>
      <c r="DD468" s="2"/>
      <c r="DE468" s="2"/>
      <c r="DF468" s="2"/>
      <c r="DG468" s="2"/>
      <c r="DH468" s="2"/>
      <c r="DI468" s="2"/>
      <c r="DJ468" s="2"/>
      <c r="DK468" s="2"/>
      <c r="DL468" s="2"/>
      <c r="DM468" s="2"/>
      <c r="DN468" s="2"/>
      <c r="DO468" s="2"/>
      <c r="DP468" s="2"/>
      <c r="DQ468" s="2"/>
      <c r="DR468" s="2"/>
      <c r="DS468" s="2"/>
      <c r="DT468" s="2"/>
      <c r="DU468" s="2"/>
      <c r="DV468" s="2" t="s">
        <v>1129</v>
      </c>
      <c r="DW468" s="3" t="s">
        <v>22</v>
      </c>
      <c r="DX468" s="2">
        <v>32</v>
      </c>
      <c r="DY468" s="2" t="s">
        <v>40</v>
      </c>
      <c r="DZ468" s="2" t="s">
        <v>24</v>
      </c>
      <c r="EA468" s="2" t="s">
        <v>25</v>
      </c>
      <c r="EB468" s="2" t="s">
        <v>26</v>
      </c>
      <c r="EC468" s="2" t="s">
        <v>27</v>
      </c>
      <c r="ED468" s="2"/>
      <c r="EE468" s="2" t="s">
        <v>2547</v>
      </c>
      <c r="EF468" s="2">
        <v>0</v>
      </c>
      <c r="EG468" s="4">
        <v>3</v>
      </c>
      <c r="EH468" s="2" t="s">
        <v>1116</v>
      </c>
      <c r="EI468" s="28" t="s">
        <v>3019</v>
      </c>
    </row>
    <row r="469" spans="84:139" ht="14.4">
      <c r="CF469" s="5">
        <v>2813900</v>
      </c>
      <c r="CG469" s="2">
        <v>280</v>
      </c>
      <c r="CH469" s="2" t="s">
        <v>1133</v>
      </c>
      <c r="CI469" s="2" t="s">
        <v>40</v>
      </c>
      <c r="CJ469" s="2" t="s">
        <v>85</v>
      </c>
      <c r="CK469" s="2">
        <v>3</v>
      </c>
      <c r="CL469" s="2" t="s">
        <v>25</v>
      </c>
      <c r="CM469" s="2" t="s">
        <v>26</v>
      </c>
      <c r="CN469" s="2" t="s">
        <v>2547</v>
      </c>
      <c r="CO469" s="2" t="s">
        <v>1116</v>
      </c>
      <c r="CP469" s="2">
        <v>5365775</v>
      </c>
      <c r="CQ469" s="2" t="s">
        <v>1134</v>
      </c>
      <c r="CR469" s="2">
        <v>2</v>
      </c>
      <c r="CS469" s="2" t="s">
        <v>22</v>
      </c>
      <c r="CT469" s="2">
        <v>32</v>
      </c>
      <c r="CU469" s="2" t="s">
        <v>40</v>
      </c>
      <c r="CV469" s="2" t="s">
        <v>85</v>
      </c>
      <c r="CW469" s="2" t="s">
        <v>25</v>
      </c>
      <c r="CX469" s="2" t="s">
        <v>26</v>
      </c>
      <c r="CY469" s="2" t="s">
        <v>2547</v>
      </c>
      <c r="CZ469" s="2" t="s">
        <v>1119</v>
      </c>
      <c r="DA469" s="4"/>
      <c r="DB469" s="2"/>
      <c r="DC469" s="2"/>
      <c r="DD469" s="2"/>
      <c r="DE469" s="2"/>
      <c r="DF469" s="2"/>
      <c r="DG469" s="2"/>
      <c r="DH469" s="2"/>
      <c r="DI469" s="2"/>
      <c r="DJ469" s="2"/>
      <c r="DK469" s="2"/>
      <c r="DL469" s="2"/>
      <c r="DM469" s="2"/>
      <c r="DN469" s="2"/>
      <c r="DO469" s="2"/>
      <c r="DP469" s="2"/>
      <c r="DQ469" s="2"/>
      <c r="DR469" s="2"/>
      <c r="DS469" s="2"/>
      <c r="DT469" s="2"/>
      <c r="DU469" s="2"/>
      <c r="DV469" s="6" t="s">
        <v>1132</v>
      </c>
      <c r="DW469" s="3" t="s">
        <v>22</v>
      </c>
      <c r="DX469" s="2">
        <v>32</v>
      </c>
      <c r="DY469" s="2" t="s">
        <v>40</v>
      </c>
      <c r="DZ469" s="2" t="s">
        <v>85</v>
      </c>
      <c r="EA469" s="2" t="s">
        <v>25</v>
      </c>
      <c r="EB469" s="2" t="s">
        <v>26</v>
      </c>
      <c r="EC469" s="2" t="s">
        <v>27</v>
      </c>
      <c r="ED469" s="2"/>
      <c r="EE469" s="2" t="s">
        <v>2547</v>
      </c>
      <c r="EF469" s="2">
        <v>0</v>
      </c>
      <c r="EG469" s="4">
        <v>3</v>
      </c>
      <c r="EH469" s="2" t="s">
        <v>1116</v>
      </c>
      <c r="EI469" s="28" t="s">
        <v>3020</v>
      </c>
    </row>
    <row r="470" spans="84:139" ht="14.4">
      <c r="CF470" s="5">
        <v>2818800</v>
      </c>
      <c r="CG470" s="2">
        <v>280</v>
      </c>
      <c r="CH470" s="2" t="s">
        <v>1136</v>
      </c>
      <c r="CI470" s="2" t="s">
        <v>40</v>
      </c>
      <c r="CJ470" s="2" t="s">
        <v>32</v>
      </c>
      <c r="CK470" s="2">
        <v>3</v>
      </c>
      <c r="CL470" s="2" t="s">
        <v>25</v>
      </c>
      <c r="CM470" s="2" t="s">
        <v>26</v>
      </c>
      <c r="CN470" s="2" t="s">
        <v>2547</v>
      </c>
      <c r="CO470" s="2" t="s">
        <v>1116</v>
      </c>
      <c r="CP470" s="2">
        <v>5365781</v>
      </c>
      <c r="CQ470" s="2" t="s">
        <v>1137</v>
      </c>
      <c r="CR470" s="2">
        <v>2</v>
      </c>
      <c r="CS470" s="2" t="s">
        <v>22</v>
      </c>
      <c r="CT470" s="2">
        <v>32</v>
      </c>
      <c r="CU470" s="2" t="s">
        <v>40</v>
      </c>
      <c r="CV470" s="2" t="s">
        <v>32</v>
      </c>
      <c r="CW470" s="2" t="s">
        <v>25</v>
      </c>
      <c r="CX470" s="2" t="s">
        <v>26</v>
      </c>
      <c r="CY470" s="2" t="s">
        <v>2547</v>
      </c>
      <c r="CZ470" s="2" t="s">
        <v>1119</v>
      </c>
      <c r="DA470" s="4"/>
      <c r="DB470" s="2"/>
      <c r="DC470" s="2"/>
      <c r="DD470" s="2"/>
      <c r="DE470" s="2"/>
      <c r="DF470" s="2"/>
      <c r="DG470" s="2"/>
      <c r="DH470" s="2"/>
      <c r="DI470" s="2"/>
      <c r="DJ470" s="2"/>
      <c r="DK470" s="2"/>
      <c r="DL470" s="2"/>
      <c r="DM470" s="2"/>
      <c r="DN470" s="2"/>
      <c r="DO470" s="2"/>
      <c r="DP470" s="2"/>
      <c r="DQ470" s="2"/>
      <c r="DR470" s="2"/>
      <c r="DS470" s="2"/>
      <c r="DT470" s="2"/>
      <c r="DU470" s="2"/>
      <c r="DV470" s="6" t="s">
        <v>1135</v>
      </c>
      <c r="DW470" s="3" t="s">
        <v>22</v>
      </c>
      <c r="DX470" s="2">
        <v>32</v>
      </c>
      <c r="DY470" s="2" t="s">
        <v>40</v>
      </c>
      <c r="DZ470" s="2" t="s">
        <v>32</v>
      </c>
      <c r="EA470" s="2" t="s">
        <v>25</v>
      </c>
      <c r="EB470" s="2" t="s">
        <v>26</v>
      </c>
      <c r="EC470" s="2" t="s">
        <v>27</v>
      </c>
      <c r="ED470" s="2"/>
      <c r="EE470" s="2" t="s">
        <v>2547</v>
      </c>
      <c r="EF470" s="2">
        <v>0</v>
      </c>
      <c r="EG470" s="4">
        <v>3</v>
      </c>
      <c r="EH470" s="2" t="s">
        <v>1116</v>
      </c>
      <c r="EI470" s="28" t="s">
        <v>3021</v>
      </c>
    </row>
    <row r="471" spans="84:139" ht="14.4">
      <c r="CF471" s="5">
        <v>2818900</v>
      </c>
      <c r="CG471" s="2">
        <v>280</v>
      </c>
      <c r="CH471" s="2" t="s">
        <v>1139</v>
      </c>
      <c r="CI471" s="2" t="s">
        <v>40</v>
      </c>
      <c r="CJ471" s="2" t="s">
        <v>148</v>
      </c>
      <c r="CK471" s="2">
        <v>3</v>
      </c>
      <c r="CL471" s="2" t="s">
        <v>25</v>
      </c>
      <c r="CM471" s="2" t="s">
        <v>26</v>
      </c>
      <c r="CN471" s="2" t="s">
        <v>2547</v>
      </c>
      <c r="CO471" s="2" t="s">
        <v>1116</v>
      </c>
      <c r="CP471" s="2">
        <v>5365787</v>
      </c>
      <c r="CQ471" s="2" t="s">
        <v>1140</v>
      </c>
      <c r="CR471" s="2">
        <v>2</v>
      </c>
      <c r="CS471" s="2" t="s">
        <v>22</v>
      </c>
      <c r="CT471" s="2">
        <v>32</v>
      </c>
      <c r="CU471" s="2" t="s">
        <v>40</v>
      </c>
      <c r="CV471" s="2" t="s">
        <v>148</v>
      </c>
      <c r="CW471" s="2" t="s">
        <v>25</v>
      </c>
      <c r="CX471" s="2" t="s">
        <v>26</v>
      </c>
      <c r="CY471" s="2" t="s">
        <v>2547</v>
      </c>
      <c r="CZ471" s="2" t="s">
        <v>1119</v>
      </c>
      <c r="DA471" s="4"/>
      <c r="DB471" s="2"/>
      <c r="DC471" s="2"/>
      <c r="DD471" s="2"/>
      <c r="DE471" s="2"/>
      <c r="DF471" s="2"/>
      <c r="DG471" s="2"/>
      <c r="DH471" s="2"/>
      <c r="DI471" s="2"/>
      <c r="DJ471" s="2"/>
      <c r="DK471" s="2"/>
      <c r="DL471" s="2"/>
      <c r="DM471" s="2"/>
      <c r="DN471" s="2"/>
      <c r="DO471" s="2"/>
      <c r="DP471" s="2"/>
      <c r="DQ471" s="2"/>
      <c r="DR471" s="2"/>
      <c r="DS471" s="2"/>
      <c r="DT471" s="2"/>
      <c r="DU471" s="2"/>
      <c r="DV471" s="6" t="s">
        <v>1138</v>
      </c>
      <c r="DW471" s="3" t="s">
        <v>22</v>
      </c>
      <c r="DX471" s="2">
        <v>32</v>
      </c>
      <c r="DY471" s="2" t="s">
        <v>40</v>
      </c>
      <c r="DZ471" s="2" t="s">
        <v>148</v>
      </c>
      <c r="EA471" s="2" t="s">
        <v>25</v>
      </c>
      <c r="EB471" s="2" t="s">
        <v>26</v>
      </c>
      <c r="EC471" s="2" t="s">
        <v>27</v>
      </c>
      <c r="ED471" s="2"/>
      <c r="EE471" s="2" t="s">
        <v>2547</v>
      </c>
      <c r="EF471" s="2">
        <v>0</v>
      </c>
      <c r="EG471" s="4">
        <v>3</v>
      </c>
      <c r="EH471" s="2" t="s">
        <v>1116</v>
      </c>
      <c r="EI471" s="28" t="s">
        <v>3022</v>
      </c>
    </row>
    <row r="472" spans="84:139" ht="14.4">
      <c r="CF472" s="5">
        <v>2819000</v>
      </c>
      <c r="CG472" s="2">
        <v>280</v>
      </c>
      <c r="CH472" s="2" t="s">
        <v>1142</v>
      </c>
      <c r="CI472" s="2" t="s">
        <v>40</v>
      </c>
      <c r="CJ472" s="2" t="s">
        <v>51</v>
      </c>
      <c r="CK472" s="2">
        <v>3</v>
      </c>
      <c r="CL472" s="2" t="s">
        <v>25</v>
      </c>
      <c r="CM472" s="2" t="s">
        <v>26</v>
      </c>
      <c r="CN472" s="2" t="s">
        <v>2547</v>
      </c>
      <c r="CO472" s="2" t="s">
        <v>1116</v>
      </c>
      <c r="CP472" s="2">
        <v>5365793</v>
      </c>
      <c r="CQ472" s="2" t="s">
        <v>1143</v>
      </c>
      <c r="CR472" s="2">
        <v>2</v>
      </c>
      <c r="CS472" s="2" t="s">
        <v>22</v>
      </c>
      <c r="CT472" s="2">
        <v>32</v>
      </c>
      <c r="CU472" s="2" t="s">
        <v>40</v>
      </c>
      <c r="CV472" s="2" t="s">
        <v>51</v>
      </c>
      <c r="CW472" s="2" t="s">
        <v>25</v>
      </c>
      <c r="CX472" s="2" t="s">
        <v>26</v>
      </c>
      <c r="CY472" s="2" t="s">
        <v>2547</v>
      </c>
      <c r="CZ472" s="2" t="s">
        <v>1119</v>
      </c>
      <c r="DA472" s="4"/>
      <c r="DB472" s="2"/>
      <c r="DC472" s="2"/>
      <c r="DD472" s="2"/>
      <c r="DE472" s="2"/>
      <c r="DF472" s="2"/>
      <c r="DG472" s="2"/>
      <c r="DH472" s="2"/>
      <c r="DI472" s="2"/>
      <c r="DJ472" s="2"/>
      <c r="DK472" s="2"/>
      <c r="DL472" s="2"/>
      <c r="DM472" s="2"/>
      <c r="DN472" s="2"/>
      <c r="DO472" s="2"/>
      <c r="DP472" s="2"/>
      <c r="DQ472" s="2"/>
      <c r="DR472" s="2"/>
      <c r="DS472" s="2"/>
      <c r="DT472" s="2"/>
      <c r="DU472" s="2"/>
      <c r="DV472" s="6" t="s">
        <v>1141</v>
      </c>
      <c r="DW472" s="3" t="s">
        <v>22</v>
      </c>
      <c r="DX472" s="2">
        <v>32</v>
      </c>
      <c r="DY472" s="2" t="s">
        <v>40</v>
      </c>
      <c r="DZ472" s="2" t="s">
        <v>51</v>
      </c>
      <c r="EA472" s="2" t="s">
        <v>25</v>
      </c>
      <c r="EB472" s="2" t="s">
        <v>26</v>
      </c>
      <c r="EC472" s="2" t="s">
        <v>27</v>
      </c>
      <c r="ED472" s="2"/>
      <c r="EE472" s="2" t="s">
        <v>2547</v>
      </c>
      <c r="EF472" s="2">
        <v>0</v>
      </c>
      <c r="EG472" s="4">
        <v>3</v>
      </c>
      <c r="EH472" s="2" t="s">
        <v>1116</v>
      </c>
      <c r="EI472" s="28" t="s">
        <v>3023</v>
      </c>
    </row>
    <row r="473" spans="84:139" ht="14.4">
      <c r="CF473" s="5">
        <v>2819100</v>
      </c>
      <c r="CG473" s="2">
        <v>280</v>
      </c>
      <c r="CH473" s="2" t="s">
        <v>1145</v>
      </c>
      <c r="CI473" s="2" t="s">
        <v>40</v>
      </c>
      <c r="CJ473" s="2" t="s">
        <v>36</v>
      </c>
      <c r="CK473" s="2">
        <v>3</v>
      </c>
      <c r="CL473" s="2" t="s">
        <v>25</v>
      </c>
      <c r="CM473" s="2" t="s">
        <v>26</v>
      </c>
      <c r="CN473" s="2" t="s">
        <v>2547</v>
      </c>
      <c r="CO473" s="2" t="s">
        <v>1116</v>
      </c>
      <c r="CP473" s="2">
        <v>5365799</v>
      </c>
      <c r="CQ473" s="2" t="s">
        <v>1146</v>
      </c>
      <c r="CR473" s="2">
        <v>2</v>
      </c>
      <c r="CS473" s="2" t="s">
        <v>22</v>
      </c>
      <c r="CT473" s="2">
        <v>32</v>
      </c>
      <c r="CU473" s="2" t="s">
        <v>40</v>
      </c>
      <c r="CV473" s="2" t="s">
        <v>36</v>
      </c>
      <c r="CW473" s="2" t="s">
        <v>25</v>
      </c>
      <c r="CX473" s="2" t="s">
        <v>26</v>
      </c>
      <c r="CY473" s="2" t="s">
        <v>2547</v>
      </c>
      <c r="CZ473" s="2" t="s">
        <v>1119</v>
      </c>
      <c r="DA473" s="4"/>
      <c r="DB473" s="2"/>
      <c r="DC473" s="2"/>
      <c r="DD473" s="2"/>
      <c r="DE473" s="2"/>
      <c r="DF473" s="2"/>
      <c r="DG473" s="2"/>
      <c r="DH473" s="2"/>
      <c r="DI473" s="2"/>
      <c r="DJ473" s="2"/>
      <c r="DK473" s="2"/>
      <c r="DL473" s="2"/>
      <c r="DM473" s="2"/>
      <c r="DN473" s="2"/>
      <c r="DO473" s="2"/>
      <c r="DP473" s="2"/>
      <c r="DQ473" s="2"/>
      <c r="DR473" s="2"/>
      <c r="DS473" s="2"/>
      <c r="DT473" s="2"/>
      <c r="DU473" s="2"/>
      <c r="DV473" s="6" t="s">
        <v>1144</v>
      </c>
      <c r="DW473" s="3" t="s">
        <v>22</v>
      </c>
      <c r="DX473" s="2">
        <v>32</v>
      </c>
      <c r="DY473" s="2" t="s">
        <v>40</v>
      </c>
      <c r="DZ473" s="2" t="s">
        <v>36</v>
      </c>
      <c r="EA473" s="2" t="s">
        <v>25</v>
      </c>
      <c r="EB473" s="2" t="s">
        <v>26</v>
      </c>
      <c r="EC473" s="2" t="s">
        <v>27</v>
      </c>
      <c r="ED473" s="2"/>
      <c r="EE473" s="2" t="s">
        <v>2547</v>
      </c>
      <c r="EF473" s="2">
        <v>0</v>
      </c>
      <c r="EG473" s="4">
        <v>3</v>
      </c>
      <c r="EH473" s="2" t="s">
        <v>1116</v>
      </c>
      <c r="EI473" s="28" t="s">
        <v>3024</v>
      </c>
    </row>
    <row r="474" spans="84:139" ht="14.4">
      <c r="CF474" s="5">
        <v>2809000</v>
      </c>
      <c r="CG474" s="2">
        <v>280</v>
      </c>
      <c r="CH474" s="2" t="s">
        <v>1148</v>
      </c>
      <c r="CI474" s="2" t="s">
        <v>59</v>
      </c>
      <c r="CJ474" s="2" t="s">
        <v>24</v>
      </c>
      <c r="CK474" s="2">
        <v>3</v>
      </c>
      <c r="CL474" s="2" t="s">
        <v>25</v>
      </c>
      <c r="CM474" s="2" t="s">
        <v>26</v>
      </c>
      <c r="CN474" s="2" t="s">
        <v>2547</v>
      </c>
      <c r="CO474" s="2" t="s">
        <v>1116</v>
      </c>
      <c r="CP474" s="2">
        <v>5365802</v>
      </c>
      <c r="CQ474" s="2" t="s">
        <v>1149</v>
      </c>
      <c r="CR474" s="2">
        <v>2</v>
      </c>
      <c r="CS474" s="2" t="s">
        <v>58</v>
      </c>
      <c r="CT474" s="2">
        <v>24</v>
      </c>
      <c r="CU474" s="2" t="s">
        <v>59</v>
      </c>
      <c r="CV474" s="2" t="s">
        <v>24</v>
      </c>
      <c r="CW474" s="2" t="s">
        <v>25</v>
      </c>
      <c r="CX474" s="2" t="s">
        <v>26</v>
      </c>
      <c r="CY474" s="2" t="s">
        <v>2547</v>
      </c>
      <c r="CZ474" s="2" t="s">
        <v>1119</v>
      </c>
      <c r="DA474" s="4"/>
      <c r="DB474" s="2"/>
      <c r="DC474" s="2"/>
      <c r="DD474" s="2"/>
      <c r="DE474" s="2"/>
      <c r="DF474" s="2"/>
      <c r="DG474" s="2"/>
      <c r="DH474" s="2"/>
      <c r="DI474" s="2"/>
      <c r="DJ474" s="2"/>
      <c r="DK474" s="2"/>
      <c r="DL474" s="2"/>
      <c r="DM474" s="2"/>
      <c r="DN474" s="2"/>
      <c r="DO474" s="2"/>
      <c r="DP474" s="2"/>
      <c r="DQ474" s="2"/>
      <c r="DR474" s="2"/>
      <c r="DS474" s="2"/>
      <c r="DT474" s="2"/>
      <c r="DU474" s="2"/>
      <c r="DV474" s="2" t="s">
        <v>1147</v>
      </c>
      <c r="DW474" s="3" t="s">
        <v>58</v>
      </c>
      <c r="DX474" s="2">
        <v>24</v>
      </c>
      <c r="DY474" s="2" t="s">
        <v>59</v>
      </c>
      <c r="DZ474" s="2" t="s">
        <v>24</v>
      </c>
      <c r="EA474" s="2" t="s">
        <v>25</v>
      </c>
      <c r="EB474" s="2" t="s">
        <v>26</v>
      </c>
      <c r="EC474" s="2" t="s">
        <v>27</v>
      </c>
      <c r="ED474" s="2"/>
      <c r="EE474" s="2" t="s">
        <v>2547</v>
      </c>
      <c r="EF474" s="2">
        <v>0</v>
      </c>
      <c r="EG474" s="4">
        <v>3</v>
      </c>
      <c r="EH474" s="2" t="s">
        <v>1116</v>
      </c>
      <c r="EI474" s="28" t="s">
        <v>3025</v>
      </c>
    </row>
    <row r="475" spans="84:139" ht="14.4">
      <c r="CF475" s="5">
        <v>2809200</v>
      </c>
      <c r="CG475" s="2">
        <v>280</v>
      </c>
      <c r="CH475" s="2" t="s">
        <v>1151</v>
      </c>
      <c r="CI475" s="2" t="s">
        <v>63</v>
      </c>
      <c r="CJ475" s="2" t="s">
        <v>24</v>
      </c>
      <c r="CK475" s="2">
        <v>3</v>
      </c>
      <c r="CL475" s="2" t="s">
        <v>25</v>
      </c>
      <c r="CM475" s="2" t="s">
        <v>26</v>
      </c>
      <c r="CN475" s="2" t="s">
        <v>2547</v>
      </c>
      <c r="CO475" s="2" t="s">
        <v>1116</v>
      </c>
      <c r="CP475" s="2">
        <v>5365805</v>
      </c>
      <c r="CQ475" s="2" t="s">
        <v>1152</v>
      </c>
      <c r="CR475" s="2">
        <v>2</v>
      </c>
      <c r="CS475" s="2" t="s">
        <v>58</v>
      </c>
      <c r="CT475" s="2">
        <v>28</v>
      </c>
      <c r="CU475" s="2" t="s">
        <v>63</v>
      </c>
      <c r="CV475" s="2" t="s">
        <v>24</v>
      </c>
      <c r="CW475" s="2" t="s">
        <v>25</v>
      </c>
      <c r="CX475" s="2" t="s">
        <v>26</v>
      </c>
      <c r="CY475" s="2" t="s">
        <v>2547</v>
      </c>
      <c r="CZ475" s="2" t="s">
        <v>1119</v>
      </c>
      <c r="DA475" s="4"/>
      <c r="DB475" s="2"/>
      <c r="DC475" s="2"/>
      <c r="DD475" s="2"/>
      <c r="DE475" s="2"/>
      <c r="DF475" s="2"/>
      <c r="DG475" s="2"/>
      <c r="DH475" s="2"/>
      <c r="DI475" s="2"/>
      <c r="DJ475" s="2"/>
      <c r="DK475" s="2"/>
      <c r="DL475" s="2"/>
      <c r="DM475" s="2"/>
      <c r="DN475" s="2"/>
      <c r="DO475" s="2"/>
      <c r="DP475" s="2"/>
      <c r="DQ475" s="2"/>
      <c r="DR475" s="2"/>
      <c r="DS475" s="2"/>
      <c r="DT475" s="2"/>
      <c r="DU475" s="2"/>
      <c r="DV475" s="2" t="s">
        <v>1150</v>
      </c>
      <c r="DW475" s="3" t="s">
        <v>58</v>
      </c>
      <c r="DX475" s="2">
        <v>28</v>
      </c>
      <c r="DY475" s="2" t="s">
        <v>63</v>
      </c>
      <c r="DZ475" s="2" t="s">
        <v>24</v>
      </c>
      <c r="EA475" s="2" t="s">
        <v>25</v>
      </c>
      <c r="EB475" s="2" t="s">
        <v>26</v>
      </c>
      <c r="EC475" s="2" t="s">
        <v>27</v>
      </c>
      <c r="ED475" s="2"/>
      <c r="EE475" s="2" t="s">
        <v>2547</v>
      </c>
      <c r="EF475" s="2">
        <v>0</v>
      </c>
      <c r="EG475" s="4">
        <v>3</v>
      </c>
      <c r="EH475" s="2" t="s">
        <v>1116</v>
      </c>
      <c r="EI475" s="28" t="s">
        <v>3026</v>
      </c>
    </row>
    <row r="476" spans="84:139" ht="14.4">
      <c r="CF476" s="5">
        <v>2805600</v>
      </c>
      <c r="CG476" s="2">
        <v>280</v>
      </c>
      <c r="CH476" s="2" t="s">
        <v>1154</v>
      </c>
      <c r="CI476" s="2" t="s">
        <v>68</v>
      </c>
      <c r="CJ476" s="2" t="s">
        <v>41</v>
      </c>
      <c r="CK476" s="2">
        <v>2</v>
      </c>
      <c r="CL476" s="2" t="s">
        <v>25</v>
      </c>
      <c r="CM476" s="2" t="s">
        <v>26</v>
      </c>
      <c r="CN476" s="2" t="s">
        <v>2547</v>
      </c>
      <c r="CO476" s="2" t="s">
        <v>1116</v>
      </c>
      <c r="CP476" s="2">
        <v>5357243</v>
      </c>
      <c r="CQ476" s="2" t="s">
        <v>1155</v>
      </c>
      <c r="CR476" s="2">
        <v>2</v>
      </c>
      <c r="CS476" s="2" t="s">
        <v>67</v>
      </c>
      <c r="CT476" s="2">
        <v>56</v>
      </c>
      <c r="CU476" s="2" t="s">
        <v>68</v>
      </c>
      <c r="CV476" s="2" t="s">
        <v>41</v>
      </c>
      <c r="CW476" s="2" t="s">
        <v>25</v>
      </c>
      <c r="CX476" s="2" t="s">
        <v>26</v>
      </c>
      <c r="CY476" s="2" t="s">
        <v>2547</v>
      </c>
      <c r="CZ476" s="2" t="s">
        <v>1119</v>
      </c>
      <c r="DA476" s="4"/>
      <c r="DB476" s="2"/>
      <c r="DC476" s="2"/>
      <c r="DD476" s="2"/>
      <c r="DE476" s="2"/>
      <c r="DF476" s="2"/>
      <c r="DG476" s="2"/>
      <c r="DH476" s="2"/>
      <c r="DI476" s="2"/>
      <c r="DJ476" s="2"/>
      <c r="DK476" s="2"/>
      <c r="DL476" s="2"/>
      <c r="DM476" s="2"/>
      <c r="DN476" s="2"/>
      <c r="DO476" s="2"/>
      <c r="DP476" s="2"/>
      <c r="DQ476" s="2"/>
      <c r="DR476" s="2"/>
      <c r="DS476" s="2"/>
      <c r="DT476" s="2"/>
      <c r="DU476" s="2"/>
      <c r="DV476" s="6" t="s">
        <v>1153</v>
      </c>
      <c r="DW476" s="3" t="s">
        <v>67</v>
      </c>
      <c r="DX476" s="2">
        <v>56</v>
      </c>
      <c r="DY476" s="2" t="s">
        <v>68</v>
      </c>
      <c r="DZ476" s="2" t="s">
        <v>41</v>
      </c>
      <c r="EA476" s="2" t="s">
        <v>25</v>
      </c>
      <c r="EB476" s="2" t="s">
        <v>26</v>
      </c>
      <c r="EC476" s="2" t="s">
        <v>27</v>
      </c>
      <c r="ED476" s="2"/>
      <c r="EE476" s="2" t="s">
        <v>2547</v>
      </c>
      <c r="EF476" s="2">
        <v>0</v>
      </c>
      <c r="EG476" s="4">
        <v>2</v>
      </c>
      <c r="EH476" s="2" t="s">
        <v>1116</v>
      </c>
      <c r="EI476" s="28" t="s">
        <v>3027</v>
      </c>
    </row>
    <row r="477" spans="84:139" ht="14.4">
      <c r="CF477" s="5">
        <v>2806000</v>
      </c>
      <c r="CG477" s="2">
        <v>280</v>
      </c>
      <c r="CH477" s="2" t="s">
        <v>1157</v>
      </c>
      <c r="CI477" s="2" t="s">
        <v>73</v>
      </c>
      <c r="CJ477" s="2" t="s">
        <v>41</v>
      </c>
      <c r="CK477" s="2">
        <v>2</v>
      </c>
      <c r="CL477" s="2" t="s">
        <v>25</v>
      </c>
      <c r="CM477" s="2" t="s">
        <v>26</v>
      </c>
      <c r="CN477" s="2" t="s">
        <v>2547</v>
      </c>
      <c r="CO477" s="2" t="s">
        <v>1116</v>
      </c>
      <c r="CP477" s="2">
        <v>5357248</v>
      </c>
      <c r="CQ477" s="2" t="s">
        <v>1158</v>
      </c>
      <c r="CR477" s="2">
        <v>2</v>
      </c>
      <c r="CS477" s="2" t="s">
        <v>72</v>
      </c>
      <c r="CT477" s="2">
        <v>48</v>
      </c>
      <c r="CU477" s="2" t="s">
        <v>73</v>
      </c>
      <c r="CV477" s="2" t="s">
        <v>41</v>
      </c>
      <c r="CW477" s="2" t="s">
        <v>25</v>
      </c>
      <c r="CX477" s="2" t="s">
        <v>26</v>
      </c>
      <c r="CY477" s="2" t="s">
        <v>2547</v>
      </c>
      <c r="CZ477" s="2" t="s">
        <v>1119</v>
      </c>
      <c r="DA477" s="4"/>
      <c r="DB477" s="2"/>
      <c r="DC477" s="2"/>
      <c r="DD477" s="2"/>
      <c r="DE477" s="2"/>
      <c r="DF477" s="2"/>
      <c r="DG477" s="2"/>
      <c r="DH477" s="2"/>
      <c r="DI477" s="2"/>
      <c r="DJ477" s="2"/>
      <c r="DK477" s="2"/>
      <c r="DL477" s="2"/>
      <c r="DM477" s="2"/>
      <c r="DN477" s="2"/>
      <c r="DO477" s="2"/>
      <c r="DP477" s="2"/>
      <c r="DQ477" s="2"/>
      <c r="DR477" s="2"/>
      <c r="DS477" s="2"/>
      <c r="DT477" s="2"/>
      <c r="DU477" s="2"/>
      <c r="DV477" s="6" t="s">
        <v>1156</v>
      </c>
      <c r="DW477" s="3" t="s">
        <v>72</v>
      </c>
      <c r="DX477" s="2">
        <v>48</v>
      </c>
      <c r="DY477" s="2" t="s">
        <v>73</v>
      </c>
      <c r="DZ477" s="2" t="s">
        <v>41</v>
      </c>
      <c r="EA477" s="2" t="s">
        <v>25</v>
      </c>
      <c r="EB477" s="2" t="s">
        <v>26</v>
      </c>
      <c r="EC477" s="2" t="s">
        <v>27</v>
      </c>
      <c r="ED477" s="2"/>
      <c r="EE477" s="2" t="s">
        <v>2547</v>
      </c>
      <c r="EF477" s="2">
        <v>0</v>
      </c>
      <c r="EG477" s="4">
        <v>2</v>
      </c>
      <c r="EH477" s="2" t="s">
        <v>1116</v>
      </c>
      <c r="EI477" s="28" t="s">
        <v>3028</v>
      </c>
    </row>
    <row r="478" spans="84:139" ht="14.4">
      <c r="CF478" s="5">
        <v>2806400</v>
      </c>
      <c r="CG478" s="2">
        <v>280</v>
      </c>
      <c r="CH478" s="2" t="s">
        <v>1160</v>
      </c>
      <c r="CI478" s="2" t="s">
        <v>78</v>
      </c>
      <c r="CJ478" s="2" t="s">
        <v>41</v>
      </c>
      <c r="CK478" s="2">
        <v>2</v>
      </c>
      <c r="CL478" s="2" t="s">
        <v>25</v>
      </c>
      <c r="CM478" s="2" t="s">
        <v>26</v>
      </c>
      <c r="CN478" s="2" t="s">
        <v>2547</v>
      </c>
      <c r="CO478" s="2" t="s">
        <v>1116</v>
      </c>
      <c r="CP478" s="2">
        <v>5357262</v>
      </c>
      <c r="CQ478" s="2" t="s">
        <v>1161</v>
      </c>
      <c r="CR478" s="2">
        <v>2</v>
      </c>
      <c r="CS478" s="2" t="s">
        <v>77</v>
      </c>
      <c r="CT478" s="2">
        <v>40</v>
      </c>
      <c r="CU478" s="2" t="s">
        <v>78</v>
      </c>
      <c r="CV478" s="2" t="s">
        <v>41</v>
      </c>
      <c r="CW478" s="2" t="s">
        <v>25</v>
      </c>
      <c r="CX478" s="2" t="s">
        <v>26</v>
      </c>
      <c r="CY478" s="2" t="s">
        <v>2547</v>
      </c>
      <c r="CZ478" s="2" t="s">
        <v>1119</v>
      </c>
      <c r="DA478" s="4"/>
      <c r="DB478" s="2"/>
      <c r="DC478" s="2"/>
      <c r="DD478" s="2"/>
      <c r="DE478" s="2"/>
      <c r="DF478" s="2"/>
      <c r="DG478" s="2"/>
      <c r="DH478" s="2"/>
      <c r="DI478" s="2"/>
      <c r="DJ478" s="2"/>
      <c r="DK478" s="2"/>
      <c r="DL478" s="2"/>
      <c r="DM478" s="2"/>
      <c r="DN478" s="2"/>
      <c r="DO478" s="2"/>
      <c r="DP478" s="2"/>
      <c r="DQ478" s="2"/>
      <c r="DR478" s="2"/>
      <c r="DS478" s="2"/>
      <c r="DT478" s="2"/>
      <c r="DU478" s="2"/>
      <c r="DV478" s="2" t="s">
        <v>1159</v>
      </c>
      <c r="DW478" s="3" t="s">
        <v>77</v>
      </c>
      <c r="DX478" s="2">
        <v>40</v>
      </c>
      <c r="DY478" s="2" t="s">
        <v>78</v>
      </c>
      <c r="DZ478" s="2" t="s">
        <v>41</v>
      </c>
      <c r="EA478" s="2" t="s">
        <v>25</v>
      </c>
      <c r="EB478" s="2" t="s">
        <v>26</v>
      </c>
      <c r="EC478" s="2" t="s">
        <v>27</v>
      </c>
      <c r="ED478" s="2"/>
      <c r="EE478" s="2" t="s">
        <v>2547</v>
      </c>
      <c r="EF478" s="2">
        <v>0</v>
      </c>
      <c r="EG478" s="4">
        <v>2</v>
      </c>
      <c r="EH478" s="2" t="s">
        <v>1116</v>
      </c>
      <c r="EI478" s="28" t="s">
        <v>3029</v>
      </c>
    </row>
    <row r="479" spans="84:139" ht="14.4">
      <c r="CF479" s="5">
        <v>2811400</v>
      </c>
      <c r="CG479" s="2">
        <v>280</v>
      </c>
      <c r="CH479" s="2" t="s">
        <v>1163</v>
      </c>
      <c r="CI479" s="2" t="s">
        <v>78</v>
      </c>
      <c r="CJ479" s="2" t="s">
        <v>24</v>
      </c>
      <c r="CK479" s="2">
        <v>2</v>
      </c>
      <c r="CL479" s="2" t="s">
        <v>25</v>
      </c>
      <c r="CM479" s="2" t="s">
        <v>26</v>
      </c>
      <c r="CN479" s="2" t="s">
        <v>2547</v>
      </c>
      <c r="CO479" s="2" t="s">
        <v>1116</v>
      </c>
      <c r="CP479" s="2">
        <v>5357265</v>
      </c>
      <c r="CQ479" s="2" t="s">
        <v>1164</v>
      </c>
      <c r="CR479" s="2">
        <v>2</v>
      </c>
      <c r="CS479" s="2" t="s">
        <v>77</v>
      </c>
      <c r="CT479" s="2">
        <v>40</v>
      </c>
      <c r="CU479" s="2" t="s">
        <v>78</v>
      </c>
      <c r="CV479" s="2" t="s">
        <v>24</v>
      </c>
      <c r="CW479" s="2" t="s">
        <v>25</v>
      </c>
      <c r="CX479" s="2" t="s">
        <v>26</v>
      </c>
      <c r="CY479" s="2" t="s">
        <v>2547</v>
      </c>
      <c r="CZ479" s="2" t="s">
        <v>1119</v>
      </c>
      <c r="DA479" s="4"/>
      <c r="DB479" s="2"/>
      <c r="DC479" s="2"/>
      <c r="DD479" s="2"/>
      <c r="DE479" s="2"/>
      <c r="DF479" s="2"/>
      <c r="DG479" s="2"/>
      <c r="DH479" s="2"/>
      <c r="DI479" s="2"/>
      <c r="DJ479" s="2"/>
      <c r="DK479" s="2"/>
      <c r="DL479" s="2"/>
      <c r="DM479" s="2"/>
      <c r="DN479" s="2"/>
      <c r="DO479" s="2"/>
      <c r="DP479" s="2"/>
      <c r="DQ479" s="2"/>
      <c r="DR479" s="2"/>
      <c r="DS479" s="2"/>
      <c r="DT479" s="2"/>
      <c r="DU479" s="2"/>
      <c r="DV479" s="6" t="s">
        <v>1162</v>
      </c>
      <c r="DW479" s="3" t="s">
        <v>77</v>
      </c>
      <c r="DX479" s="2">
        <v>40</v>
      </c>
      <c r="DY479" s="2" t="s">
        <v>78</v>
      </c>
      <c r="DZ479" s="2" t="s">
        <v>24</v>
      </c>
      <c r="EA479" s="2" t="s">
        <v>25</v>
      </c>
      <c r="EB479" s="2" t="s">
        <v>26</v>
      </c>
      <c r="EC479" s="2" t="s">
        <v>27</v>
      </c>
      <c r="ED479" s="2"/>
      <c r="EE479" s="2" t="s">
        <v>2547</v>
      </c>
      <c r="EF479" s="2">
        <v>0</v>
      </c>
      <c r="EG479" s="4">
        <v>2</v>
      </c>
      <c r="EH479" s="2" t="s">
        <v>1116</v>
      </c>
      <c r="EI479" s="28" t="s">
        <v>3030</v>
      </c>
    </row>
    <row r="480" spans="84:139" ht="14.4">
      <c r="CF480" s="5">
        <v>2816300</v>
      </c>
      <c r="CG480" s="2">
        <v>280</v>
      </c>
      <c r="CH480" s="2" t="s">
        <v>1166</v>
      </c>
      <c r="CI480" s="2" t="s">
        <v>78</v>
      </c>
      <c r="CJ480" s="2" t="s">
        <v>85</v>
      </c>
      <c r="CK480" s="2">
        <v>2</v>
      </c>
      <c r="CL480" s="2" t="s">
        <v>25</v>
      </c>
      <c r="CM480" s="2" t="s">
        <v>26</v>
      </c>
      <c r="CN480" s="2" t="s">
        <v>2547</v>
      </c>
      <c r="CO480" s="2" t="s">
        <v>1116</v>
      </c>
      <c r="CP480" s="2">
        <v>5357268</v>
      </c>
      <c r="CQ480" s="2" t="s">
        <v>1167</v>
      </c>
      <c r="CR480" s="2">
        <v>2</v>
      </c>
      <c r="CS480" s="2" t="s">
        <v>77</v>
      </c>
      <c r="CT480" s="2">
        <v>40</v>
      </c>
      <c r="CU480" s="2" t="s">
        <v>78</v>
      </c>
      <c r="CV480" s="2" t="s">
        <v>85</v>
      </c>
      <c r="CW480" s="2" t="s">
        <v>25</v>
      </c>
      <c r="CX480" s="2" t="s">
        <v>26</v>
      </c>
      <c r="CY480" s="2" t="s">
        <v>2547</v>
      </c>
      <c r="CZ480" s="2" t="s">
        <v>1119</v>
      </c>
      <c r="DA480" s="4"/>
      <c r="DB480" s="2"/>
      <c r="DC480" s="2"/>
      <c r="DD480" s="2"/>
      <c r="DE480" s="2"/>
      <c r="DF480" s="2"/>
      <c r="DG480" s="2"/>
      <c r="DH480" s="2"/>
      <c r="DI480" s="2"/>
      <c r="DJ480" s="2"/>
      <c r="DK480" s="2"/>
      <c r="DL480" s="2"/>
      <c r="DM480" s="2"/>
      <c r="DN480" s="2"/>
      <c r="DO480" s="2"/>
      <c r="DP480" s="2"/>
      <c r="DQ480" s="2"/>
      <c r="DR480" s="2"/>
      <c r="DS480" s="2"/>
      <c r="DT480" s="2"/>
      <c r="DU480" s="2"/>
      <c r="DV480" s="6" t="s">
        <v>1165</v>
      </c>
      <c r="DW480" s="3" t="s">
        <v>77</v>
      </c>
      <c r="DX480" s="2">
        <v>40</v>
      </c>
      <c r="DY480" s="2" t="s">
        <v>78</v>
      </c>
      <c r="DZ480" s="2" t="s">
        <v>85</v>
      </c>
      <c r="EA480" s="2" t="s">
        <v>25</v>
      </c>
      <c r="EB480" s="2" t="s">
        <v>26</v>
      </c>
      <c r="EC480" s="2" t="s">
        <v>27</v>
      </c>
      <c r="ED480" s="2"/>
      <c r="EE480" s="2" t="s">
        <v>2547</v>
      </c>
      <c r="EF480" s="2">
        <v>0</v>
      </c>
      <c r="EG480" s="4">
        <v>2</v>
      </c>
      <c r="EH480" s="2" t="s">
        <v>1116</v>
      </c>
      <c r="EI480" s="28" t="s">
        <v>3031</v>
      </c>
    </row>
    <row r="481" spans="84:139" ht="14.4">
      <c r="CF481" s="5">
        <v>2816400</v>
      </c>
      <c r="CG481" s="2">
        <v>280</v>
      </c>
      <c r="CH481" s="2" t="s">
        <v>1169</v>
      </c>
      <c r="CI481" s="2" t="s">
        <v>78</v>
      </c>
      <c r="CJ481" s="2" t="s">
        <v>32</v>
      </c>
      <c r="CK481" s="2">
        <v>2</v>
      </c>
      <c r="CL481" s="2" t="s">
        <v>25</v>
      </c>
      <c r="CM481" s="2" t="s">
        <v>26</v>
      </c>
      <c r="CN481" s="2" t="s">
        <v>2547</v>
      </c>
      <c r="CO481" s="2" t="s">
        <v>1116</v>
      </c>
      <c r="CP481" s="2">
        <v>5357273</v>
      </c>
      <c r="CQ481" s="2" t="s">
        <v>1170</v>
      </c>
      <c r="CR481" s="2">
        <v>2</v>
      </c>
      <c r="CS481" s="2" t="s">
        <v>77</v>
      </c>
      <c r="CT481" s="2">
        <v>40</v>
      </c>
      <c r="CU481" s="2" t="s">
        <v>78</v>
      </c>
      <c r="CV481" s="2" t="s">
        <v>32</v>
      </c>
      <c r="CW481" s="2" t="s">
        <v>25</v>
      </c>
      <c r="CX481" s="2" t="s">
        <v>26</v>
      </c>
      <c r="CY481" s="2" t="s">
        <v>2547</v>
      </c>
      <c r="CZ481" s="2" t="s">
        <v>1119</v>
      </c>
      <c r="DA481" s="4"/>
      <c r="DB481" s="2"/>
      <c r="DC481" s="2"/>
      <c r="DD481" s="2"/>
      <c r="DE481" s="2"/>
      <c r="DF481" s="2"/>
      <c r="DG481" s="2"/>
      <c r="DH481" s="2"/>
      <c r="DI481" s="2"/>
      <c r="DJ481" s="2"/>
      <c r="DK481" s="2"/>
      <c r="DL481" s="2"/>
      <c r="DM481" s="2"/>
      <c r="DN481" s="2"/>
      <c r="DO481" s="2"/>
      <c r="DP481" s="2"/>
      <c r="DQ481" s="2"/>
      <c r="DR481" s="2"/>
      <c r="DS481" s="2"/>
      <c r="DT481" s="2"/>
      <c r="DU481" s="2"/>
      <c r="DV481" s="6" t="s">
        <v>1168</v>
      </c>
      <c r="DW481" s="3" t="s">
        <v>77</v>
      </c>
      <c r="DX481" s="2">
        <v>40</v>
      </c>
      <c r="DY481" s="2" t="s">
        <v>78</v>
      </c>
      <c r="DZ481" s="2" t="s">
        <v>32</v>
      </c>
      <c r="EA481" s="2" t="s">
        <v>25</v>
      </c>
      <c r="EB481" s="2" t="s">
        <v>26</v>
      </c>
      <c r="EC481" s="2" t="s">
        <v>27</v>
      </c>
      <c r="ED481" s="2"/>
      <c r="EE481" s="2" t="s">
        <v>2547</v>
      </c>
      <c r="EF481" s="2">
        <v>0</v>
      </c>
      <c r="EG481" s="4">
        <v>2</v>
      </c>
      <c r="EH481" s="2" t="s">
        <v>1116</v>
      </c>
      <c r="EI481" s="28" t="s">
        <v>3032</v>
      </c>
    </row>
    <row r="482" spans="84:139" ht="14.4">
      <c r="CF482" s="5">
        <v>2816500</v>
      </c>
      <c r="CG482" s="2">
        <v>280</v>
      </c>
      <c r="CH482" s="2" t="s">
        <v>1172</v>
      </c>
      <c r="CI482" s="2" t="s">
        <v>92</v>
      </c>
      <c r="CJ482" s="2" t="s">
        <v>41</v>
      </c>
      <c r="CK482" s="2">
        <v>2</v>
      </c>
      <c r="CL482" s="2" t="s">
        <v>25</v>
      </c>
      <c r="CM482" s="2" t="s">
        <v>26</v>
      </c>
      <c r="CN482" s="2" t="s">
        <v>2547</v>
      </c>
      <c r="CO482" s="2" t="s">
        <v>1116</v>
      </c>
      <c r="CP482" s="2">
        <v>5357277</v>
      </c>
      <c r="CQ482" s="2" t="s">
        <v>1173</v>
      </c>
      <c r="CR482" s="2">
        <v>2</v>
      </c>
      <c r="CS482" s="2" t="s">
        <v>77</v>
      </c>
      <c r="CT482" s="2">
        <v>48</v>
      </c>
      <c r="CU482" s="2" t="s">
        <v>92</v>
      </c>
      <c r="CV482" s="2" t="s">
        <v>41</v>
      </c>
      <c r="CW482" s="2" t="s">
        <v>25</v>
      </c>
      <c r="CX482" s="2" t="s">
        <v>26</v>
      </c>
      <c r="CY482" s="2" t="s">
        <v>2547</v>
      </c>
      <c r="CZ482" s="2" t="s">
        <v>1119</v>
      </c>
      <c r="DA482" s="4"/>
      <c r="DB482" s="2"/>
      <c r="DC482" s="2"/>
      <c r="DD482" s="2"/>
      <c r="DE482" s="2"/>
      <c r="DF482" s="2"/>
      <c r="DG482" s="2"/>
      <c r="DH482" s="2"/>
      <c r="DI482" s="2"/>
      <c r="DJ482" s="2"/>
      <c r="DK482" s="2"/>
      <c r="DL482" s="2"/>
      <c r="DM482" s="2"/>
      <c r="DN482" s="2"/>
      <c r="DO482" s="2"/>
      <c r="DP482" s="2"/>
      <c r="DQ482" s="2"/>
      <c r="DR482" s="2"/>
      <c r="DS482" s="2"/>
      <c r="DT482" s="2"/>
      <c r="DU482" s="2"/>
      <c r="DV482" s="2" t="s">
        <v>1171</v>
      </c>
      <c r="DW482" s="3" t="s">
        <v>77</v>
      </c>
      <c r="DX482" s="2">
        <v>48</v>
      </c>
      <c r="DY482" s="2" t="s">
        <v>92</v>
      </c>
      <c r="DZ482" s="2" t="s">
        <v>41</v>
      </c>
      <c r="EA482" s="2" t="s">
        <v>25</v>
      </c>
      <c r="EB482" s="2" t="s">
        <v>26</v>
      </c>
      <c r="EC482" s="2" t="s">
        <v>27</v>
      </c>
      <c r="ED482" s="2"/>
      <c r="EE482" s="2" t="s">
        <v>2547</v>
      </c>
      <c r="EF482" s="2">
        <v>0</v>
      </c>
      <c r="EG482" s="4">
        <v>2</v>
      </c>
      <c r="EH482" s="2" t="s">
        <v>1116</v>
      </c>
      <c r="EI482" s="28" t="s">
        <v>3033</v>
      </c>
    </row>
    <row r="483" spans="84:139" ht="14.4">
      <c r="CF483" s="5">
        <v>2807000</v>
      </c>
      <c r="CG483" s="2">
        <v>280</v>
      </c>
      <c r="CH483" s="2" t="s">
        <v>1175</v>
      </c>
      <c r="CI483" s="2" t="s">
        <v>97</v>
      </c>
      <c r="CJ483" s="2" t="s">
        <v>41</v>
      </c>
      <c r="CK483" s="2">
        <v>2</v>
      </c>
      <c r="CL483" s="2" t="s">
        <v>25</v>
      </c>
      <c r="CM483" s="2" t="s">
        <v>26</v>
      </c>
      <c r="CN483" s="2" t="s">
        <v>2547</v>
      </c>
      <c r="CO483" s="2" t="s">
        <v>1116</v>
      </c>
      <c r="CP483" s="2">
        <v>5357281</v>
      </c>
      <c r="CQ483" s="2" t="s">
        <v>1176</v>
      </c>
      <c r="CR483" s="2">
        <v>2</v>
      </c>
      <c r="CS483" s="2" t="s">
        <v>96</v>
      </c>
      <c r="CT483" s="2">
        <v>40</v>
      </c>
      <c r="CU483" s="2" t="s">
        <v>97</v>
      </c>
      <c r="CV483" s="2" t="s">
        <v>41</v>
      </c>
      <c r="CW483" s="2" t="s">
        <v>25</v>
      </c>
      <c r="CX483" s="2" t="s">
        <v>26</v>
      </c>
      <c r="CY483" s="2" t="s">
        <v>2547</v>
      </c>
      <c r="CZ483" s="2" t="s">
        <v>1119</v>
      </c>
      <c r="DA483" s="4"/>
      <c r="DB483" s="2"/>
      <c r="DC483" s="2"/>
      <c r="DD483" s="2"/>
      <c r="DE483" s="2"/>
      <c r="DF483" s="2"/>
      <c r="DG483" s="2"/>
      <c r="DH483" s="2"/>
      <c r="DI483" s="2"/>
      <c r="DJ483" s="2"/>
      <c r="DK483" s="2"/>
      <c r="DL483" s="2"/>
      <c r="DM483" s="2"/>
      <c r="DN483" s="2"/>
      <c r="DO483" s="2"/>
      <c r="DP483" s="2"/>
      <c r="DQ483" s="2"/>
      <c r="DR483" s="2"/>
      <c r="DS483" s="2"/>
      <c r="DT483" s="2"/>
      <c r="DU483" s="2"/>
      <c r="DV483" s="2" t="s">
        <v>1174</v>
      </c>
      <c r="DW483" s="3" t="s">
        <v>96</v>
      </c>
      <c r="DX483" s="2">
        <v>40</v>
      </c>
      <c r="DY483" s="2" t="s">
        <v>97</v>
      </c>
      <c r="DZ483" s="2" t="s">
        <v>41</v>
      </c>
      <c r="EA483" s="2" t="s">
        <v>25</v>
      </c>
      <c r="EB483" s="2" t="s">
        <v>26</v>
      </c>
      <c r="EC483" s="2" t="s">
        <v>27</v>
      </c>
      <c r="ED483" s="2"/>
      <c r="EE483" s="2" t="s">
        <v>2547</v>
      </c>
      <c r="EF483" s="2">
        <v>0</v>
      </c>
      <c r="EG483" s="4">
        <v>3</v>
      </c>
      <c r="EH483" s="2" t="s">
        <v>1116</v>
      </c>
      <c r="EI483" s="28" t="s">
        <v>3034</v>
      </c>
    </row>
    <row r="484" spans="84:139" ht="14.4">
      <c r="CF484" s="5"/>
      <c r="CG484" s="2" t="s">
        <v>102</v>
      </c>
      <c r="CH484" s="2" t="s">
        <v>102</v>
      </c>
      <c r="CI484" s="2" t="s">
        <v>102</v>
      </c>
      <c r="CJ484" s="2" t="s">
        <v>102</v>
      </c>
      <c r="CK484" s="2"/>
      <c r="CL484" s="2" t="s">
        <v>102</v>
      </c>
      <c r="CM484" s="2" t="s">
        <v>102</v>
      </c>
      <c r="CN484" s="2" t="s">
        <v>102</v>
      </c>
      <c r="CO484" s="2" t="s">
        <v>102</v>
      </c>
      <c r="CP484" s="2"/>
      <c r="CQ484" s="2" t="s">
        <v>102</v>
      </c>
      <c r="CR484" s="2" t="s">
        <v>102</v>
      </c>
      <c r="CS484" s="2" t="s">
        <v>102</v>
      </c>
      <c r="CT484" s="2" t="s">
        <v>102</v>
      </c>
      <c r="CU484" s="2" t="s">
        <v>102</v>
      </c>
      <c r="CV484" s="2" t="s">
        <v>102</v>
      </c>
      <c r="CW484" s="2" t="s">
        <v>102</v>
      </c>
      <c r="CX484" s="2" t="s">
        <v>102</v>
      </c>
      <c r="CY484" s="2" t="s">
        <v>102</v>
      </c>
      <c r="CZ484" s="2" t="s">
        <v>102</v>
      </c>
      <c r="DA484" s="4"/>
      <c r="DB484" s="2"/>
      <c r="DC484" s="2"/>
      <c r="DD484" s="2"/>
      <c r="DE484" s="2"/>
      <c r="DF484" s="2"/>
      <c r="DG484" s="2"/>
      <c r="DH484" s="2"/>
      <c r="DI484" s="2"/>
      <c r="DJ484" s="2"/>
      <c r="DK484" s="2"/>
      <c r="DL484" s="2"/>
      <c r="DM484" s="2"/>
      <c r="DN484" s="2"/>
      <c r="DO484" s="2"/>
      <c r="DP484" s="2"/>
      <c r="DQ484" s="2"/>
      <c r="DR484" s="2"/>
      <c r="DS484" s="2"/>
      <c r="DT484" s="2"/>
      <c r="DU484" s="2"/>
      <c r="DV484" s="2" t="s">
        <v>1177</v>
      </c>
      <c r="DW484" s="3" t="s">
        <v>96</v>
      </c>
      <c r="DX484" s="2">
        <v>44</v>
      </c>
      <c r="DY484" s="2" t="s">
        <v>101</v>
      </c>
      <c r="DZ484" s="2" t="s">
        <v>41</v>
      </c>
      <c r="EA484" s="2" t="s">
        <v>25</v>
      </c>
      <c r="EB484" s="2" t="s">
        <v>26</v>
      </c>
      <c r="EC484" s="2" t="s">
        <v>27</v>
      </c>
      <c r="ED484" s="2"/>
      <c r="EE484" s="2" t="s">
        <v>2547</v>
      </c>
      <c r="EF484" s="2">
        <v>0</v>
      </c>
      <c r="EG484" s="4">
        <v>3</v>
      </c>
      <c r="EH484" s="2" t="s">
        <v>1116</v>
      </c>
      <c r="EI484" s="28" t="s">
        <v>3035</v>
      </c>
    </row>
    <row r="485" spans="84:139" ht="14.4">
      <c r="CF485" s="5">
        <v>2807400</v>
      </c>
      <c r="CG485" s="2">
        <v>280</v>
      </c>
      <c r="CH485" s="2" t="s">
        <v>1179</v>
      </c>
      <c r="CI485" s="2" t="s">
        <v>105</v>
      </c>
      <c r="CJ485" s="2" t="s">
        <v>41</v>
      </c>
      <c r="CK485" s="2">
        <v>2</v>
      </c>
      <c r="CL485" s="2" t="s">
        <v>25</v>
      </c>
      <c r="CM485" s="2" t="s">
        <v>26</v>
      </c>
      <c r="CN485" s="2" t="s">
        <v>2547</v>
      </c>
      <c r="CO485" s="2" t="s">
        <v>1116</v>
      </c>
      <c r="CP485" s="2">
        <v>5357284</v>
      </c>
      <c r="CQ485" s="2" t="s">
        <v>1180</v>
      </c>
      <c r="CR485" s="2">
        <v>2</v>
      </c>
      <c r="CS485" s="2" t="s">
        <v>104</v>
      </c>
      <c r="CT485" s="2">
        <v>32</v>
      </c>
      <c r="CU485" s="2" t="s">
        <v>105</v>
      </c>
      <c r="CV485" s="2" t="s">
        <v>41</v>
      </c>
      <c r="CW485" s="2" t="s">
        <v>25</v>
      </c>
      <c r="CX485" s="2" t="s">
        <v>26</v>
      </c>
      <c r="CY485" s="2" t="s">
        <v>2547</v>
      </c>
      <c r="CZ485" s="2" t="s">
        <v>1119</v>
      </c>
      <c r="DA485" s="4"/>
      <c r="DB485" s="2"/>
      <c r="DC485" s="2"/>
      <c r="DD485" s="2"/>
      <c r="DE485" s="2"/>
      <c r="DF485" s="2"/>
      <c r="DG485" s="2"/>
      <c r="DH485" s="2"/>
      <c r="DI485" s="2"/>
      <c r="DJ485" s="2"/>
      <c r="DK485" s="2"/>
      <c r="DL485" s="2"/>
      <c r="DM485" s="2"/>
      <c r="DN485" s="2"/>
      <c r="DO485" s="2"/>
      <c r="DP485" s="2"/>
      <c r="DQ485" s="2"/>
      <c r="DR485" s="2"/>
      <c r="DS485" s="2"/>
      <c r="DT485" s="2"/>
      <c r="DU485" s="2"/>
      <c r="DV485" s="6" t="s">
        <v>1178</v>
      </c>
      <c r="DW485" s="3" t="s">
        <v>104</v>
      </c>
      <c r="DX485" s="2">
        <v>32</v>
      </c>
      <c r="DY485" s="2" t="s">
        <v>105</v>
      </c>
      <c r="DZ485" s="2" t="s">
        <v>41</v>
      </c>
      <c r="EA485" s="2" t="s">
        <v>25</v>
      </c>
      <c r="EB485" s="2" t="s">
        <v>26</v>
      </c>
      <c r="EC485" s="2" t="s">
        <v>27</v>
      </c>
      <c r="ED485" s="2"/>
      <c r="EE485" s="2" t="s">
        <v>2547</v>
      </c>
      <c r="EF485" s="2">
        <v>0</v>
      </c>
      <c r="EG485" s="4">
        <v>3</v>
      </c>
      <c r="EH485" s="2" t="s">
        <v>1116</v>
      </c>
      <c r="EI485" s="28" t="s">
        <v>3036</v>
      </c>
    </row>
    <row r="486" spans="84:139" ht="14.4">
      <c r="CF486" s="5">
        <v>2812400</v>
      </c>
      <c r="CG486" s="2">
        <v>280</v>
      </c>
      <c r="CH486" s="2" t="s">
        <v>1182</v>
      </c>
      <c r="CI486" s="2" t="s">
        <v>105</v>
      </c>
      <c r="CJ486" s="2" t="s">
        <v>24</v>
      </c>
      <c r="CK486" s="2">
        <v>2</v>
      </c>
      <c r="CL486" s="2" t="s">
        <v>25</v>
      </c>
      <c r="CM486" s="2" t="s">
        <v>26</v>
      </c>
      <c r="CN486" s="2" t="s">
        <v>2547</v>
      </c>
      <c r="CO486" s="2" t="s">
        <v>1116</v>
      </c>
      <c r="CP486" s="2">
        <v>5357288</v>
      </c>
      <c r="CQ486" s="2" t="s">
        <v>1183</v>
      </c>
      <c r="CR486" s="2">
        <v>2</v>
      </c>
      <c r="CS486" s="2" t="s">
        <v>104</v>
      </c>
      <c r="CT486" s="2">
        <v>32</v>
      </c>
      <c r="CU486" s="2" t="s">
        <v>105</v>
      </c>
      <c r="CV486" s="2" t="s">
        <v>24</v>
      </c>
      <c r="CW486" s="2" t="s">
        <v>25</v>
      </c>
      <c r="CX486" s="2" t="s">
        <v>26</v>
      </c>
      <c r="CY486" s="2" t="s">
        <v>2547</v>
      </c>
      <c r="CZ486" s="2" t="s">
        <v>1119</v>
      </c>
      <c r="DA486" s="4"/>
      <c r="DB486" s="2"/>
      <c r="DC486" s="2"/>
      <c r="DD486" s="2"/>
      <c r="DE486" s="2"/>
      <c r="DF486" s="2"/>
      <c r="DG486" s="2"/>
      <c r="DH486" s="2"/>
      <c r="DI486" s="2"/>
      <c r="DJ486" s="2"/>
      <c r="DK486" s="2"/>
      <c r="DL486" s="2"/>
      <c r="DM486" s="2"/>
      <c r="DN486" s="2"/>
      <c r="DO486" s="2"/>
      <c r="DP486" s="2"/>
      <c r="DQ486" s="2"/>
      <c r="DR486" s="2"/>
      <c r="DS486" s="2"/>
      <c r="DT486" s="2"/>
      <c r="DU486" s="2"/>
      <c r="DV486" s="2" t="s">
        <v>1181</v>
      </c>
      <c r="DW486" s="3" t="s">
        <v>104</v>
      </c>
      <c r="DX486" s="2">
        <v>32</v>
      </c>
      <c r="DY486" s="2" t="s">
        <v>105</v>
      </c>
      <c r="DZ486" s="2" t="s">
        <v>24</v>
      </c>
      <c r="EA486" s="2" t="s">
        <v>25</v>
      </c>
      <c r="EB486" s="2" t="s">
        <v>26</v>
      </c>
      <c r="EC486" s="2" t="s">
        <v>27</v>
      </c>
      <c r="ED486" s="2"/>
      <c r="EE486" s="2" t="s">
        <v>2547</v>
      </c>
      <c r="EF486" s="2">
        <v>0</v>
      </c>
      <c r="EG486" s="4">
        <v>3</v>
      </c>
      <c r="EH486" s="2" t="s">
        <v>1116</v>
      </c>
      <c r="EI486" s="28" t="s">
        <v>3037</v>
      </c>
    </row>
    <row r="487" spans="84:139" ht="14.4">
      <c r="CF487" s="5">
        <v>2812500</v>
      </c>
      <c r="CG487" s="2">
        <v>280</v>
      </c>
      <c r="CH487" s="2" t="s">
        <v>1185</v>
      </c>
      <c r="CI487" s="2" t="s">
        <v>105</v>
      </c>
      <c r="CJ487" s="2" t="s">
        <v>85</v>
      </c>
      <c r="CK487" s="2">
        <v>2</v>
      </c>
      <c r="CL487" s="2" t="s">
        <v>25</v>
      </c>
      <c r="CM487" s="2" t="s">
        <v>26</v>
      </c>
      <c r="CN487" s="2" t="s">
        <v>2547</v>
      </c>
      <c r="CO487" s="2" t="s">
        <v>1116</v>
      </c>
      <c r="CP487" s="2">
        <v>5357291</v>
      </c>
      <c r="CQ487" s="2" t="s">
        <v>1186</v>
      </c>
      <c r="CR487" s="2">
        <v>2</v>
      </c>
      <c r="CS487" s="2" t="s">
        <v>104</v>
      </c>
      <c r="CT487" s="2">
        <v>32</v>
      </c>
      <c r="CU487" s="2" t="s">
        <v>105</v>
      </c>
      <c r="CV487" s="2" t="s">
        <v>85</v>
      </c>
      <c r="CW487" s="2" t="s">
        <v>25</v>
      </c>
      <c r="CX487" s="2" t="s">
        <v>26</v>
      </c>
      <c r="CY487" s="2" t="s">
        <v>2547</v>
      </c>
      <c r="CZ487" s="2" t="s">
        <v>1119</v>
      </c>
      <c r="DA487" s="4"/>
      <c r="DB487" s="2"/>
      <c r="DC487" s="2"/>
      <c r="DD487" s="2"/>
      <c r="DE487" s="2"/>
      <c r="DF487" s="2"/>
      <c r="DG487" s="2"/>
      <c r="DH487" s="2"/>
      <c r="DI487" s="2"/>
      <c r="DJ487" s="2"/>
      <c r="DK487" s="2"/>
      <c r="DL487" s="2"/>
      <c r="DM487" s="2"/>
      <c r="DN487" s="2"/>
      <c r="DO487" s="2"/>
      <c r="DP487" s="2"/>
      <c r="DQ487" s="2"/>
      <c r="DR487" s="2"/>
      <c r="DS487" s="2"/>
      <c r="DT487" s="2"/>
      <c r="DU487" s="2"/>
      <c r="DV487" s="6" t="s">
        <v>1184</v>
      </c>
      <c r="DW487" s="3" t="s">
        <v>104</v>
      </c>
      <c r="DX487" s="2">
        <v>32</v>
      </c>
      <c r="DY487" s="2" t="s">
        <v>105</v>
      </c>
      <c r="DZ487" s="2" t="s">
        <v>85</v>
      </c>
      <c r="EA487" s="2" t="s">
        <v>25</v>
      </c>
      <c r="EB487" s="2" t="s">
        <v>26</v>
      </c>
      <c r="EC487" s="2" t="s">
        <v>27</v>
      </c>
      <c r="ED487" s="2"/>
      <c r="EE487" s="2" t="s">
        <v>2547</v>
      </c>
      <c r="EF487" s="2">
        <v>0</v>
      </c>
      <c r="EG487" s="4">
        <v>3</v>
      </c>
      <c r="EH487" s="2" t="s">
        <v>1116</v>
      </c>
      <c r="EI487" s="28" t="s">
        <v>3038</v>
      </c>
    </row>
    <row r="488" spans="84:139" ht="14.4">
      <c r="CF488" s="5">
        <v>2817400</v>
      </c>
      <c r="CG488" s="2">
        <v>280</v>
      </c>
      <c r="CH488" s="2" t="s">
        <v>1188</v>
      </c>
      <c r="CI488" s="2" t="s">
        <v>105</v>
      </c>
      <c r="CJ488" s="2" t="s">
        <v>32</v>
      </c>
      <c r="CK488" s="2">
        <v>2</v>
      </c>
      <c r="CL488" s="2" t="s">
        <v>25</v>
      </c>
      <c r="CM488" s="2" t="s">
        <v>26</v>
      </c>
      <c r="CN488" s="2" t="s">
        <v>2547</v>
      </c>
      <c r="CO488" s="2" t="s">
        <v>1116</v>
      </c>
      <c r="CP488" s="2">
        <v>5357294</v>
      </c>
      <c r="CQ488" s="2" t="s">
        <v>1189</v>
      </c>
      <c r="CR488" s="2">
        <v>2</v>
      </c>
      <c r="CS488" s="2" t="s">
        <v>104</v>
      </c>
      <c r="CT488" s="2">
        <v>32</v>
      </c>
      <c r="CU488" s="2" t="s">
        <v>105</v>
      </c>
      <c r="CV488" s="2" t="s">
        <v>32</v>
      </c>
      <c r="CW488" s="2" t="s">
        <v>25</v>
      </c>
      <c r="CX488" s="2" t="s">
        <v>26</v>
      </c>
      <c r="CY488" s="2" t="s">
        <v>2547</v>
      </c>
      <c r="CZ488" s="2" t="s">
        <v>1119</v>
      </c>
      <c r="DA488" s="4"/>
      <c r="DB488" s="2"/>
      <c r="DC488" s="2"/>
      <c r="DD488" s="2"/>
      <c r="DE488" s="2"/>
      <c r="DF488" s="2"/>
      <c r="DG488" s="2"/>
      <c r="DH488" s="2"/>
      <c r="DI488" s="2"/>
      <c r="DJ488" s="2"/>
      <c r="DK488" s="2"/>
      <c r="DL488" s="2"/>
      <c r="DM488" s="2"/>
      <c r="DN488" s="2"/>
      <c r="DO488" s="2"/>
      <c r="DP488" s="2"/>
      <c r="DQ488" s="2"/>
      <c r="DR488" s="2"/>
      <c r="DS488" s="2"/>
      <c r="DT488" s="2"/>
      <c r="DU488" s="2"/>
      <c r="DV488" s="6" t="s">
        <v>1187</v>
      </c>
      <c r="DW488" s="3" t="s">
        <v>104</v>
      </c>
      <c r="DX488" s="2">
        <v>32</v>
      </c>
      <c r="DY488" s="2" t="s">
        <v>105</v>
      </c>
      <c r="DZ488" s="2" t="s">
        <v>32</v>
      </c>
      <c r="EA488" s="2" t="s">
        <v>25</v>
      </c>
      <c r="EB488" s="2" t="s">
        <v>26</v>
      </c>
      <c r="EC488" s="2" t="s">
        <v>27</v>
      </c>
      <c r="ED488" s="2"/>
      <c r="EE488" s="2" t="s">
        <v>2547</v>
      </c>
      <c r="EF488" s="2">
        <v>0</v>
      </c>
      <c r="EG488" s="4">
        <v>3</v>
      </c>
      <c r="EH488" s="2" t="s">
        <v>1116</v>
      </c>
      <c r="EI488" s="28" t="s">
        <v>3039</v>
      </c>
    </row>
    <row r="489" spans="84:139" ht="14.4">
      <c r="CF489" s="5">
        <v>2817500</v>
      </c>
      <c r="CG489" s="2">
        <v>280</v>
      </c>
      <c r="CH489" s="2" t="s">
        <v>1191</v>
      </c>
      <c r="CI489" s="2" t="s">
        <v>105</v>
      </c>
      <c r="CJ489" s="2" t="s">
        <v>148</v>
      </c>
      <c r="CK489" s="2">
        <v>2</v>
      </c>
      <c r="CL489" s="2" t="s">
        <v>25</v>
      </c>
      <c r="CM489" s="2" t="s">
        <v>26</v>
      </c>
      <c r="CN489" s="2" t="s">
        <v>2547</v>
      </c>
      <c r="CO489" s="2" t="s">
        <v>1116</v>
      </c>
      <c r="CP489" s="2">
        <v>5357297</v>
      </c>
      <c r="CQ489" s="2" t="s">
        <v>1192</v>
      </c>
      <c r="CR489" s="2">
        <v>2</v>
      </c>
      <c r="CS489" s="2" t="s">
        <v>104</v>
      </c>
      <c r="CT489" s="2">
        <v>32</v>
      </c>
      <c r="CU489" s="2" t="s">
        <v>105</v>
      </c>
      <c r="CV489" s="2" t="s">
        <v>148</v>
      </c>
      <c r="CW489" s="2" t="s">
        <v>25</v>
      </c>
      <c r="CX489" s="2" t="s">
        <v>26</v>
      </c>
      <c r="CY489" s="2" t="s">
        <v>2547</v>
      </c>
      <c r="CZ489" s="2" t="s">
        <v>1119</v>
      </c>
      <c r="DA489" s="4"/>
      <c r="DB489" s="2"/>
      <c r="DC489" s="2"/>
      <c r="DD489" s="2"/>
      <c r="DE489" s="2"/>
      <c r="DF489" s="2"/>
      <c r="DG489" s="2"/>
      <c r="DH489" s="2"/>
      <c r="DI489" s="2"/>
      <c r="DJ489" s="2"/>
      <c r="DK489" s="2"/>
      <c r="DL489" s="2"/>
      <c r="DM489" s="2"/>
      <c r="DN489" s="2"/>
      <c r="DO489" s="2"/>
      <c r="DP489" s="2"/>
      <c r="DQ489" s="2"/>
      <c r="DR489" s="2"/>
      <c r="DS489" s="2"/>
      <c r="DT489" s="2"/>
      <c r="DU489" s="2"/>
      <c r="DV489" s="6" t="s">
        <v>1190</v>
      </c>
      <c r="DW489" s="3" t="s">
        <v>104</v>
      </c>
      <c r="DX489" s="2">
        <v>32</v>
      </c>
      <c r="DY489" s="2" t="s">
        <v>105</v>
      </c>
      <c r="DZ489" s="2" t="s">
        <v>148</v>
      </c>
      <c r="EA489" s="2" t="s">
        <v>25</v>
      </c>
      <c r="EB489" s="2" t="s">
        <v>26</v>
      </c>
      <c r="EC489" s="2" t="s">
        <v>27</v>
      </c>
      <c r="ED489" s="2"/>
      <c r="EE489" s="2" t="s">
        <v>2547</v>
      </c>
      <c r="EF489" s="2">
        <v>0</v>
      </c>
      <c r="EG489" s="4">
        <v>3</v>
      </c>
      <c r="EH489" s="2" t="s">
        <v>1116</v>
      </c>
      <c r="EI489" s="28" t="s">
        <v>3040</v>
      </c>
    </row>
    <row r="490" spans="84:139" ht="14.4">
      <c r="CF490" s="5">
        <v>2817600</v>
      </c>
      <c r="CG490" s="2">
        <v>280</v>
      </c>
      <c r="CH490" s="2" t="s">
        <v>1194</v>
      </c>
      <c r="CI490" s="2" t="s">
        <v>105</v>
      </c>
      <c r="CJ490" s="2" t="s">
        <v>51</v>
      </c>
      <c r="CK490" s="2">
        <v>2</v>
      </c>
      <c r="CL490" s="2" t="s">
        <v>25</v>
      </c>
      <c r="CM490" s="2" t="s">
        <v>26</v>
      </c>
      <c r="CN490" s="2" t="s">
        <v>2547</v>
      </c>
      <c r="CO490" s="2" t="s">
        <v>1116</v>
      </c>
      <c r="CP490" s="2">
        <v>5357300</v>
      </c>
      <c r="CQ490" s="2" t="s">
        <v>1195</v>
      </c>
      <c r="CR490" s="2">
        <v>2</v>
      </c>
      <c r="CS490" s="2" t="s">
        <v>104</v>
      </c>
      <c r="CT490" s="2">
        <v>32</v>
      </c>
      <c r="CU490" s="2" t="s">
        <v>105</v>
      </c>
      <c r="CV490" s="2" t="s">
        <v>51</v>
      </c>
      <c r="CW490" s="2" t="s">
        <v>25</v>
      </c>
      <c r="CX490" s="2" t="s">
        <v>26</v>
      </c>
      <c r="CY490" s="2" t="s">
        <v>2547</v>
      </c>
      <c r="CZ490" s="2" t="s">
        <v>1119</v>
      </c>
      <c r="DA490" s="4"/>
      <c r="DB490" s="2"/>
      <c r="DC490" s="2"/>
      <c r="DD490" s="2"/>
      <c r="DE490" s="2"/>
      <c r="DF490" s="2"/>
      <c r="DG490" s="2"/>
      <c r="DH490" s="2"/>
      <c r="DI490" s="2"/>
      <c r="DJ490" s="2"/>
      <c r="DK490" s="2"/>
      <c r="DL490" s="2"/>
      <c r="DM490" s="2"/>
      <c r="DN490" s="2"/>
      <c r="DO490" s="2"/>
      <c r="DP490" s="2"/>
      <c r="DQ490" s="2"/>
      <c r="DR490" s="2"/>
      <c r="DS490" s="2"/>
      <c r="DT490" s="2"/>
      <c r="DU490" s="2"/>
      <c r="DV490" s="6" t="s">
        <v>1193</v>
      </c>
      <c r="DW490" s="3" t="s">
        <v>104</v>
      </c>
      <c r="DX490" s="2">
        <v>32</v>
      </c>
      <c r="DY490" s="2" t="s">
        <v>105</v>
      </c>
      <c r="DZ490" s="2" t="s">
        <v>51</v>
      </c>
      <c r="EA490" s="2" t="s">
        <v>25</v>
      </c>
      <c r="EB490" s="2" t="s">
        <v>26</v>
      </c>
      <c r="EC490" s="2" t="s">
        <v>27</v>
      </c>
      <c r="ED490" s="2"/>
      <c r="EE490" s="2" t="s">
        <v>2547</v>
      </c>
      <c r="EF490" s="2">
        <v>0</v>
      </c>
      <c r="EG490" s="4">
        <v>3</v>
      </c>
      <c r="EH490" s="2" t="s">
        <v>1116</v>
      </c>
      <c r="EI490" s="28" t="s">
        <v>3041</v>
      </c>
    </row>
    <row r="491" spans="84:139" ht="14.4">
      <c r="CF491" s="5">
        <v>2817700</v>
      </c>
      <c r="CG491" s="2">
        <v>280</v>
      </c>
      <c r="CH491" s="2" t="s">
        <v>1197</v>
      </c>
      <c r="CI491" s="2" t="s">
        <v>105</v>
      </c>
      <c r="CJ491" s="2" t="s">
        <v>36</v>
      </c>
      <c r="CK491" s="2">
        <v>2</v>
      </c>
      <c r="CL491" s="2" t="s">
        <v>25</v>
      </c>
      <c r="CM491" s="2" t="s">
        <v>26</v>
      </c>
      <c r="CN491" s="2" t="s">
        <v>2547</v>
      </c>
      <c r="CO491" s="2" t="s">
        <v>1116</v>
      </c>
      <c r="CP491" s="2">
        <v>5365705</v>
      </c>
      <c r="CQ491" s="2" t="s">
        <v>1198</v>
      </c>
      <c r="CR491" s="2">
        <v>2</v>
      </c>
      <c r="CS491" s="2" t="s">
        <v>104</v>
      </c>
      <c r="CT491" s="2">
        <v>32</v>
      </c>
      <c r="CU491" s="2" t="s">
        <v>105</v>
      </c>
      <c r="CV491" s="2" t="s">
        <v>36</v>
      </c>
      <c r="CW491" s="2" t="s">
        <v>25</v>
      </c>
      <c r="CX491" s="2" t="s">
        <v>26</v>
      </c>
      <c r="CY491" s="2" t="s">
        <v>2547</v>
      </c>
      <c r="CZ491" s="2" t="s">
        <v>1119</v>
      </c>
      <c r="DA491" s="4"/>
      <c r="DB491" s="2"/>
      <c r="DC491" s="2"/>
      <c r="DD491" s="2"/>
      <c r="DE491" s="2"/>
      <c r="DF491" s="2"/>
      <c r="DG491" s="2"/>
      <c r="DH491" s="2"/>
      <c r="DI491" s="2"/>
      <c r="DJ491" s="2"/>
      <c r="DK491" s="2"/>
      <c r="DL491" s="2"/>
      <c r="DM491" s="2"/>
      <c r="DN491" s="2"/>
      <c r="DO491" s="2"/>
      <c r="DP491" s="2"/>
      <c r="DQ491" s="2"/>
      <c r="DR491" s="2"/>
      <c r="DS491" s="2"/>
      <c r="DT491" s="2"/>
      <c r="DU491" s="2"/>
      <c r="DV491" s="6" t="s">
        <v>1196</v>
      </c>
      <c r="DW491" s="3" t="s">
        <v>104</v>
      </c>
      <c r="DX491" s="2">
        <v>32</v>
      </c>
      <c r="DY491" s="2" t="s">
        <v>105</v>
      </c>
      <c r="DZ491" s="2" t="s">
        <v>36</v>
      </c>
      <c r="EA491" s="2" t="s">
        <v>25</v>
      </c>
      <c r="EB491" s="2" t="s">
        <v>26</v>
      </c>
      <c r="EC491" s="2" t="s">
        <v>27</v>
      </c>
      <c r="ED491" s="2"/>
      <c r="EE491" s="2" t="s">
        <v>2547</v>
      </c>
      <c r="EF491" s="2">
        <v>0</v>
      </c>
      <c r="EG491" s="4">
        <v>3</v>
      </c>
      <c r="EH491" s="2" t="s">
        <v>1116</v>
      </c>
      <c r="EI491" s="28" t="s">
        <v>3042</v>
      </c>
    </row>
    <row r="492" spans="84:139" ht="14.4">
      <c r="CF492" s="5">
        <v>2807600</v>
      </c>
      <c r="CG492" s="2">
        <v>280</v>
      </c>
      <c r="CH492" s="2" t="s">
        <v>1200</v>
      </c>
      <c r="CI492" s="2" t="s">
        <v>121</v>
      </c>
      <c r="CJ492" s="2" t="s">
        <v>41</v>
      </c>
      <c r="CK492" s="2">
        <v>2</v>
      </c>
      <c r="CL492" s="2" t="s">
        <v>25</v>
      </c>
      <c r="CM492" s="2" t="s">
        <v>26</v>
      </c>
      <c r="CN492" s="2" t="s">
        <v>2547</v>
      </c>
      <c r="CO492" s="2" t="s">
        <v>1116</v>
      </c>
      <c r="CP492" s="2">
        <v>5365708</v>
      </c>
      <c r="CQ492" s="2" t="s">
        <v>1201</v>
      </c>
      <c r="CR492" s="2">
        <v>2</v>
      </c>
      <c r="CS492" s="2" t="s">
        <v>104</v>
      </c>
      <c r="CT492" s="2">
        <v>40</v>
      </c>
      <c r="CU492" s="2" t="s">
        <v>121</v>
      </c>
      <c r="CV492" s="2" t="s">
        <v>41</v>
      </c>
      <c r="CW492" s="2" t="s">
        <v>25</v>
      </c>
      <c r="CX492" s="2" t="s">
        <v>26</v>
      </c>
      <c r="CY492" s="2" t="s">
        <v>2547</v>
      </c>
      <c r="CZ492" s="2" t="s">
        <v>1119</v>
      </c>
      <c r="DA492" s="4"/>
      <c r="DB492" s="2"/>
      <c r="DC492" s="2"/>
      <c r="DD492" s="2"/>
      <c r="DE492" s="2"/>
      <c r="DF492" s="2"/>
      <c r="DG492" s="2"/>
      <c r="DH492" s="2"/>
      <c r="DI492" s="2"/>
      <c r="DJ492" s="2"/>
      <c r="DK492" s="2"/>
      <c r="DL492" s="2"/>
      <c r="DM492" s="2"/>
      <c r="DN492" s="2"/>
      <c r="DO492" s="2"/>
      <c r="DP492" s="2"/>
      <c r="DQ492" s="2"/>
      <c r="DR492" s="2"/>
      <c r="DS492" s="2"/>
      <c r="DT492" s="2"/>
      <c r="DU492" s="2"/>
      <c r="DV492" s="2" t="s">
        <v>1199</v>
      </c>
      <c r="DW492" s="3" t="s">
        <v>104</v>
      </c>
      <c r="DX492" s="2">
        <v>40</v>
      </c>
      <c r="DY492" s="2" t="s">
        <v>121</v>
      </c>
      <c r="DZ492" s="2" t="s">
        <v>41</v>
      </c>
      <c r="EA492" s="2" t="s">
        <v>25</v>
      </c>
      <c r="EB492" s="2" t="s">
        <v>26</v>
      </c>
      <c r="EC492" s="2" t="s">
        <v>27</v>
      </c>
      <c r="ED492" s="2"/>
      <c r="EE492" s="2" t="s">
        <v>2547</v>
      </c>
      <c r="EF492" s="2">
        <v>0</v>
      </c>
      <c r="EG492" s="4">
        <v>3</v>
      </c>
      <c r="EH492" s="2" t="s">
        <v>1116</v>
      </c>
      <c r="EI492" s="28" t="s">
        <v>3043</v>
      </c>
    </row>
    <row r="493" spans="84:139" ht="14.4">
      <c r="CF493" s="5">
        <v>2807800</v>
      </c>
      <c r="CG493" s="2">
        <v>280</v>
      </c>
      <c r="CH493" s="2" t="s">
        <v>1203</v>
      </c>
      <c r="CI493" s="2" t="s">
        <v>126</v>
      </c>
      <c r="CJ493" s="2" t="s">
        <v>41</v>
      </c>
      <c r="CK493" s="2">
        <v>3</v>
      </c>
      <c r="CL493" s="2" t="s">
        <v>25</v>
      </c>
      <c r="CM493" s="2" t="s">
        <v>26</v>
      </c>
      <c r="CN493" s="2" t="s">
        <v>2547</v>
      </c>
      <c r="CO493" s="2" t="s">
        <v>1116</v>
      </c>
      <c r="CP493" s="2">
        <v>5365742</v>
      </c>
      <c r="CQ493" s="2" t="s">
        <v>1204</v>
      </c>
      <c r="CR493" s="2">
        <v>2</v>
      </c>
      <c r="CS493" s="2" t="s">
        <v>125</v>
      </c>
      <c r="CT493" s="2">
        <v>32</v>
      </c>
      <c r="CU493" s="2" t="s">
        <v>126</v>
      </c>
      <c r="CV493" s="2" t="s">
        <v>41</v>
      </c>
      <c r="CW493" s="2" t="s">
        <v>25</v>
      </c>
      <c r="CX493" s="2" t="s">
        <v>26</v>
      </c>
      <c r="CY493" s="2" t="s">
        <v>2547</v>
      </c>
      <c r="CZ493" s="2" t="s">
        <v>1119</v>
      </c>
      <c r="DA493" s="4"/>
      <c r="DB493" s="2"/>
      <c r="DC493" s="2"/>
      <c r="DD493" s="2"/>
      <c r="DE493" s="2"/>
      <c r="DF493" s="2"/>
      <c r="DG493" s="2"/>
      <c r="DH493" s="2"/>
      <c r="DI493" s="2"/>
      <c r="DJ493" s="2"/>
      <c r="DK493" s="2"/>
      <c r="DL493" s="2"/>
      <c r="DM493" s="2"/>
      <c r="DN493" s="2"/>
      <c r="DO493" s="2"/>
      <c r="DP493" s="2"/>
      <c r="DQ493" s="2"/>
      <c r="DR493" s="2"/>
      <c r="DS493" s="2"/>
      <c r="DT493" s="2"/>
      <c r="DU493" s="2"/>
      <c r="DV493" s="6" t="s">
        <v>1202</v>
      </c>
      <c r="DW493" s="3" t="s">
        <v>125</v>
      </c>
      <c r="DX493" s="2">
        <v>32</v>
      </c>
      <c r="DY493" s="2" t="s">
        <v>126</v>
      </c>
      <c r="DZ493" s="2" t="s">
        <v>41</v>
      </c>
      <c r="EA493" s="2" t="s">
        <v>25</v>
      </c>
      <c r="EB493" s="2" t="s">
        <v>26</v>
      </c>
      <c r="EC493" s="2" t="s">
        <v>27</v>
      </c>
      <c r="ED493" s="2"/>
      <c r="EE493" s="2" t="s">
        <v>2547</v>
      </c>
      <c r="EF493" s="2">
        <v>0</v>
      </c>
      <c r="EG493" s="4">
        <v>3</v>
      </c>
      <c r="EH493" s="2" t="s">
        <v>1116</v>
      </c>
      <c r="EI493" s="28" t="s">
        <v>3044</v>
      </c>
    </row>
    <row r="494" spans="84:139" ht="14.4">
      <c r="CF494" s="5">
        <v>2812800</v>
      </c>
      <c r="CG494" s="2">
        <v>280</v>
      </c>
      <c r="CH494" s="2" t="s">
        <v>1206</v>
      </c>
      <c r="CI494" s="2" t="s">
        <v>126</v>
      </c>
      <c r="CJ494" s="2" t="s">
        <v>24</v>
      </c>
      <c r="CK494" s="2">
        <v>3</v>
      </c>
      <c r="CL494" s="2" t="s">
        <v>25</v>
      </c>
      <c r="CM494" s="2" t="s">
        <v>26</v>
      </c>
      <c r="CN494" s="2" t="s">
        <v>2547</v>
      </c>
      <c r="CO494" s="2" t="s">
        <v>1116</v>
      </c>
      <c r="CP494" s="2">
        <v>5365746</v>
      </c>
      <c r="CQ494" s="2" t="s">
        <v>1207</v>
      </c>
      <c r="CR494" s="2">
        <v>2</v>
      </c>
      <c r="CS494" s="2" t="s">
        <v>125</v>
      </c>
      <c r="CT494" s="2">
        <v>32</v>
      </c>
      <c r="CU494" s="2" t="s">
        <v>126</v>
      </c>
      <c r="CV494" s="2" t="s">
        <v>24</v>
      </c>
      <c r="CW494" s="2" t="s">
        <v>25</v>
      </c>
      <c r="CX494" s="2" t="s">
        <v>26</v>
      </c>
      <c r="CY494" s="2" t="s">
        <v>2547</v>
      </c>
      <c r="CZ494" s="2" t="s">
        <v>1119</v>
      </c>
      <c r="DA494" s="4"/>
      <c r="DB494" s="2"/>
      <c r="DC494" s="2"/>
      <c r="DD494" s="2"/>
      <c r="DE494" s="2"/>
      <c r="DF494" s="2"/>
      <c r="DG494" s="2"/>
      <c r="DH494" s="2"/>
      <c r="DI494" s="2"/>
      <c r="DJ494" s="2"/>
      <c r="DK494" s="2"/>
      <c r="DL494" s="2"/>
      <c r="DM494" s="2"/>
      <c r="DN494" s="2"/>
      <c r="DO494" s="2"/>
      <c r="DP494" s="2"/>
      <c r="DQ494" s="2"/>
      <c r="DR494" s="2"/>
      <c r="DS494" s="2"/>
      <c r="DT494" s="2"/>
      <c r="DU494" s="2"/>
      <c r="DV494" s="2" t="s">
        <v>1205</v>
      </c>
      <c r="DW494" s="3" t="s">
        <v>125</v>
      </c>
      <c r="DX494" s="2">
        <v>32</v>
      </c>
      <c r="DY494" s="2" t="s">
        <v>126</v>
      </c>
      <c r="DZ494" s="2" t="s">
        <v>24</v>
      </c>
      <c r="EA494" s="2" t="s">
        <v>25</v>
      </c>
      <c r="EB494" s="2" t="s">
        <v>26</v>
      </c>
      <c r="EC494" s="2" t="s">
        <v>27</v>
      </c>
      <c r="ED494" s="2"/>
      <c r="EE494" s="2" t="s">
        <v>2547</v>
      </c>
      <c r="EF494" s="2">
        <v>0</v>
      </c>
      <c r="EG494" s="4">
        <v>3</v>
      </c>
      <c r="EH494" s="2" t="s">
        <v>1116</v>
      </c>
      <c r="EI494" s="28" t="s">
        <v>3045</v>
      </c>
    </row>
    <row r="495" spans="84:139" ht="14.4">
      <c r="CF495" s="5">
        <v>2812900</v>
      </c>
      <c r="CG495" s="2">
        <v>280</v>
      </c>
      <c r="CH495" s="2" t="s">
        <v>1209</v>
      </c>
      <c r="CI495" s="2" t="s">
        <v>126</v>
      </c>
      <c r="CJ495" s="2" t="s">
        <v>85</v>
      </c>
      <c r="CK495" s="2">
        <v>3</v>
      </c>
      <c r="CL495" s="2" t="s">
        <v>25</v>
      </c>
      <c r="CM495" s="2" t="s">
        <v>26</v>
      </c>
      <c r="CN495" s="2" t="s">
        <v>2547</v>
      </c>
      <c r="CO495" s="2" t="s">
        <v>1116</v>
      </c>
      <c r="CP495" s="2">
        <v>5365749</v>
      </c>
      <c r="CQ495" s="2" t="s">
        <v>1210</v>
      </c>
      <c r="CR495" s="2">
        <v>2</v>
      </c>
      <c r="CS495" s="2" t="s">
        <v>125</v>
      </c>
      <c r="CT495" s="2">
        <v>32</v>
      </c>
      <c r="CU495" s="2" t="s">
        <v>126</v>
      </c>
      <c r="CV495" s="2" t="s">
        <v>85</v>
      </c>
      <c r="CW495" s="2" t="s">
        <v>25</v>
      </c>
      <c r="CX495" s="2" t="s">
        <v>26</v>
      </c>
      <c r="CY495" s="2" t="s">
        <v>2547</v>
      </c>
      <c r="CZ495" s="2" t="s">
        <v>1119</v>
      </c>
      <c r="DA495" s="4"/>
      <c r="DB495" s="2"/>
      <c r="DC495" s="2"/>
      <c r="DD495" s="2"/>
      <c r="DE495" s="2"/>
      <c r="DF495" s="2"/>
      <c r="DG495" s="2"/>
      <c r="DH495" s="2"/>
      <c r="DI495" s="2"/>
      <c r="DJ495" s="2"/>
      <c r="DK495" s="2"/>
      <c r="DL495" s="2"/>
      <c r="DM495" s="2"/>
      <c r="DN495" s="2"/>
      <c r="DO495" s="2"/>
      <c r="DP495" s="2"/>
      <c r="DQ495" s="2"/>
      <c r="DR495" s="2"/>
      <c r="DS495" s="2"/>
      <c r="DT495" s="2"/>
      <c r="DU495" s="2"/>
      <c r="DV495" s="6" t="s">
        <v>1208</v>
      </c>
      <c r="DW495" s="3" t="s">
        <v>125</v>
      </c>
      <c r="DX495" s="2">
        <v>32</v>
      </c>
      <c r="DY495" s="2" t="s">
        <v>126</v>
      </c>
      <c r="DZ495" s="2" t="s">
        <v>85</v>
      </c>
      <c r="EA495" s="2" t="s">
        <v>25</v>
      </c>
      <c r="EB495" s="2" t="s">
        <v>26</v>
      </c>
      <c r="EC495" s="2" t="s">
        <v>27</v>
      </c>
      <c r="ED495" s="2"/>
      <c r="EE495" s="2" t="s">
        <v>2547</v>
      </c>
      <c r="EF495" s="2">
        <v>0</v>
      </c>
      <c r="EG495" s="4">
        <v>3</v>
      </c>
      <c r="EH495" s="2" t="s">
        <v>1116</v>
      </c>
      <c r="EI495" s="28" t="s">
        <v>3046</v>
      </c>
    </row>
    <row r="496" spans="84:139" ht="14.4">
      <c r="CF496" s="5">
        <v>2817800</v>
      </c>
      <c r="CG496" s="2">
        <v>280</v>
      </c>
      <c r="CH496" s="2" t="s">
        <v>1212</v>
      </c>
      <c r="CI496" s="2" t="s">
        <v>126</v>
      </c>
      <c r="CJ496" s="2" t="s">
        <v>32</v>
      </c>
      <c r="CK496" s="2">
        <v>3</v>
      </c>
      <c r="CL496" s="2" t="s">
        <v>25</v>
      </c>
      <c r="CM496" s="2" t="s">
        <v>26</v>
      </c>
      <c r="CN496" s="2" t="s">
        <v>2547</v>
      </c>
      <c r="CO496" s="2" t="s">
        <v>1116</v>
      </c>
      <c r="CP496" s="2">
        <v>5365752</v>
      </c>
      <c r="CQ496" s="2" t="s">
        <v>1213</v>
      </c>
      <c r="CR496" s="2">
        <v>2</v>
      </c>
      <c r="CS496" s="2" t="s">
        <v>125</v>
      </c>
      <c r="CT496" s="2">
        <v>32</v>
      </c>
      <c r="CU496" s="2" t="s">
        <v>126</v>
      </c>
      <c r="CV496" s="2" t="s">
        <v>32</v>
      </c>
      <c r="CW496" s="2" t="s">
        <v>25</v>
      </c>
      <c r="CX496" s="2" t="s">
        <v>26</v>
      </c>
      <c r="CY496" s="2" t="s">
        <v>2547</v>
      </c>
      <c r="CZ496" s="2" t="s">
        <v>1119</v>
      </c>
      <c r="DA496" s="4"/>
      <c r="DB496" s="2"/>
      <c r="DC496" s="2"/>
      <c r="DD496" s="2"/>
      <c r="DE496" s="2"/>
      <c r="DF496" s="2"/>
      <c r="DG496" s="2"/>
      <c r="DH496" s="2"/>
      <c r="DI496" s="2"/>
      <c r="DJ496" s="2"/>
      <c r="DK496" s="2"/>
      <c r="DL496" s="2"/>
      <c r="DM496" s="2"/>
      <c r="DN496" s="2"/>
      <c r="DO496" s="2"/>
      <c r="DP496" s="2"/>
      <c r="DQ496" s="2"/>
      <c r="DR496" s="2"/>
      <c r="DS496" s="2"/>
      <c r="DT496" s="2"/>
      <c r="DU496" s="2"/>
      <c r="DV496" s="6" t="s">
        <v>1211</v>
      </c>
      <c r="DW496" s="3" t="s">
        <v>125</v>
      </c>
      <c r="DX496" s="2">
        <v>32</v>
      </c>
      <c r="DY496" s="2" t="s">
        <v>126</v>
      </c>
      <c r="DZ496" s="2" t="s">
        <v>32</v>
      </c>
      <c r="EA496" s="2" t="s">
        <v>25</v>
      </c>
      <c r="EB496" s="2" t="s">
        <v>26</v>
      </c>
      <c r="EC496" s="2" t="s">
        <v>27</v>
      </c>
      <c r="ED496" s="2"/>
      <c r="EE496" s="2" t="s">
        <v>2547</v>
      </c>
      <c r="EF496" s="2">
        <v>0</v>
      </c>
      <c r="EG496" s="4">
        <v>3</v>
      </c>
      <c r="EH496" s="2" t="s">
        <v>1116</v>
      </c>
      <c r="EI496" s="28" t="s">
        <v>3047</v>
      </c>
    </row>
    <row r="497" spans="84:139" ht="14.4">
      <c r="CF497" s="5">
        <v>2817900</v>
      </c>
      <c r="CG497" s="2">
        <v>280</v>
      </c>
      <c r="CH497" s="2" t="s">
        <v>1215</v>
      </c>
      <c r="CI497" s="2" t="s">
        <v>126</v>
      </c>
      <c r="CJ497" s="2" t="s">
        <v>148</v>
      </c>
      <c r="CK497" s="2">
        <v>3</v>
      </c>
      <c r="CL497" s="2" t="s">
        <v>25</v>
      </c>
      <c r="CM497" s="2" t="s">
        <v>26</v>
      </c>
      <c r="CN497" s="2" t="s">
        <v>2547</v>
      </c>
      <c r="CO497" s="2" t="s">
        <v>1116</v>
      </c>
      <c r="CP497" s="2">
        <v>5365755</v>
      </c>
      <c r="CQ497" s="2" t="s">
        <v>1216</v>
      </c>
      <c r="CR497" s="2">
        <v>2</v>
      </c>
      <c r="CS497" s="2" t="s">
        <v>125</v>
      </c>
      <c r="CT497" s="2">
        <v>32</v>
      </c>
      <c r="CU497" s="2" t="s">
        <v>126</v>
      </c>
      <c r="CV497" s="2" t="s">
        <v>148</v>
      </c>
      <c r="CW497" s="2" t="s">
        <v>25</v>
      </c>
      <c r="CX497" s="2" t="s">
        <v>26</v>
      </c>
      <c r="CY497" s="2" t="s">
        <v>2547</v>
      </c>
      <c r="CZ497" s="2" t="s">
        <v>1119</v>
      </c>
      <c r="DA497" s="4"/>
      <c r="DB497" s="2"/>
      <c r="DC497" s="2"/>
      <c r="DD497" s="2"/>
      <c r="DE497" s="2"/>
      <c r="DF497" s="2"/>
      <c r="DG497" s="2"/>
      <c r="DH497" s="2"/>
      <c r="DI497" s="2"/>
      <c r="DJ497" s="2"/>
      <c r="DK497" s="2"/>
      <c r="DL497" s="2"/>
      <c r="DM497" s="2"/>
      <c r="DN497" s="2"/>
      <c r="DO497" s="2"/>
      <c r="DP497" s="2"/>
      <c r="DQ497" s="2"/>
      <c r="DR497" s="2"/>
      <c r="DS497" s="2"/>
      <c r="DT497" s="2"/>
      <c r="DU497" s="2"/>
      <c r="DV497" s="6" t="s">
        <v>1214</v>
      </c>
      <c r="DW497" s="3" t="s">
        <v>125</v>
      </c>
      <c r="DX497" s="2">
        <v>32</v>
      </c>
      <c r="DY497" s="2" t="s">
        <v>126</v>
      </c>
      <c r="DZ497" s="2" t="s">
        <v>148</v>
      </c>
      <c r="EA497" s="2" t="s">
        <v>25</v>
      </c>
      <c r="EB497" s="2" t="s">
        <v>26</v>
      </c>
      <c r="EC497" s="2" t="s">
        <v>27</v>
      </c>
      <c r="ED497" s="2"/>
      <c r="EE497" s="2" t="s">
        <v>2547</v>
      </c>
      <c r="EF497" s="2">
        <v>0</v>
      </c>
      <c r="EG497" s="4">
        <v>3</v>
      </c>
      <c r="EH497" s="2" t="s">
        <v>1116</v>
      </c>
      <c r="EI497" s="28" t="s">
        <v>3048</v>
      </c>
    </row>
    <row r="498" spans="84:139" ht="14.4">
      <c r="CF498" s="5">
        <v>2818000</v>
      </c>
      <c r="CG498" s="2">
        <v>280</v>
      </c>
      <c r="CH498" s="2" t="s">
        <v>1218</v>
      </c>
      <c r="CI498" s="2" t="s">
        <v>126</v>
      </c>
      <c r="CJ498" s="2" t="s">
        <v>51</v>
      </c>
      <c r="CK498" s="2">
        <v>3</v>
      </c>
      <c r="CL498" s="2" t="s">
        <v>25</v>
      </c>
      <c r="CM498" s="2" t="s">
        <v>26</v>
      </c>
      <c r="CN498" s="2" t="s">
        <v>2547</v>
      </c>
      <c r="CO498" s="2" t="s">
        <v>1116</v>
      </c>
      <c r="CP498" s="2">
        <v>5365760</v>
      </c>
      <c r="CQ498" s="2" t="s">
        <v>1219</v>
      </c>
      <c r="CR498" s="2">
        <v>2</v>
      </c>
      <c r="CS498" s="2" t="s">
        <v>125</v>
      </c>
      <c r="CT498" s="2">
        <v>32</v>
      </c>
      <c r="CU498" s="2" t="s">
        <v>126</v>
      </c>
      <c r="CV498" s="2" t="s">
        <v>51</v>
      </c>
      <c r="CW498" s="2" t="s">
        <v>25</v>
      </c>
      <c r="CX498" s="2" t="s">
        <v>26</v>
      </c>
      <c r="CY498" s="2" t="s">
        <v>2547</v>
      </c>
      <c r="CZ498" s="2" t="s">
        <v>1119</v>
      </c>
      <c r="DA498" s="4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6" t="s">
        <v>1217</v>
      </c>
      <c r="DW498" s="3" t="s">
        <v>125</v>
      </c>
      <c r="DX498" s="2">
        <v>32</v>
      </c>
      <c r="DY498" s="2" t="s">
        <v>126</v>
      </c>
      <c r="DZ498" s="2" t="s">
        <v>51</v>
      </c>
      <c r="EA498" s="2" t="s">
        <v>25</v>
      </c>
      <c r="EB498" s="2" t="s">
        <v>26</v>
      </c>
      <c r="EC498" s="2" t="s">
        <v>27</v>
      </c>
      <c r="ED498" s="2"/>
      <c r="EE498" s="2" t="s">
        <v>2547</v>
      </c>
      <c r="EF498" s="2">
        <v>0</v>
      </c>
      <c r="EG498" s="4">
        <v>3</v>
      </c>
      <c r="EH498" s="2" t="s">
        <v>1116</v>
      </c>
      <c r="EI498" s="28" t="s">
        <v>3049</v>
      </c>
    </row>
    <row r="499" spans="84:139" ht="14.4">
      <c r="CF499" s="5">
        <v>2818100</v>
      </c>
      <c r="CG499" s="2">
        <v>280</v>
      </c>
      <c r="CH499" s="2" t="s">
        <v>1221</v>
      </c>
      <c r="CI499" s="2" t="s">
        <v>126</v>
      </c>
      <c r="CJ499" s="2" t="s">
        <v>36</v>
      </c>
      <c r="CK499" s="2">
        <v>3</v>
      </c>
      <c r="CL499" s="2" t="s">
        <v>25</v>
      </c>
      <c r="CM499" s="2" t="s">
        <v>26</v>
      </c>
      <c r="CN499" s="2" t="s">
        <v>2547</v>
      </c>
      <c r="CO499" s="2" t="s">
        <v>1116</v>
      </c>
      <c r="CP499" s="2">
        <v>5365767</v>
      </c>
      <c r="CQ499" s="2" t="s">
        <v>1222</v>
      </c>
      <c r="CR499" s="2">
        <v>2</v>
      </c>
      <c r="CS499" s="2" t="s">
        <v>125</v>
      </c>
      <c r="CT499" s="2">
        <v>32</v>
      </c>
      <c r="CU499" s="2" t="s">
        <v>126</v>
      </c>
      <c r="CV499" s="2" t="s">
        <v>36</v>
      </c>
      <c r="CW499" s="2" t="s">
        <v>25</v>
      </c>
      <c r="CX499" s="2" t="s">
        <v>26</v>
      </c>
      <c r="CY499" s="2" t="s">
        <v>2547</v>
      </c>
      <c r="CZ499" s="2" t="s">
        <v>1119</v>
      </c>
      <c r="DA499" s="4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6" t="s">
        <v>1220</v>
      </c>
      <c r="DW499" s="3" t="s">
        <v>125</v>
      </c>
      <c r="DX499" s="2">
        <v>32</v>
      </c>
      <c r="DY499" s="2" t="s">
        <v>126</v>
      </c>
      <c r="DZ499" s="2" t="s">
        <v>36</v>
      </c>
      <c r="EA499" s="2" t="s">
        <v>25</v>
      </c>
      <c r="EB499" s="2" t="s">
        <v>26</v>
      </c>
      <c r="EC499" s="2" t="s">
        <v>27</v>
      </c>
      <c r="ED499" s="2"/>
      <c r="EE499" s="2" t="s">
        <v>2547</v>
      </c>
      <c r="EF499" s="2">
        <v>0</v>
      </c>
      <c r="EG499" s="4">
        <v>3</v>
      </c>
      <c r="EH499" s="2" t="s">
        <v>1116</v>
      </c>
      <c r="EI499" s="28" t="s">
        <v>3050</v>
      </c>
    </row>
    <row r="500" spans="84:139" ht="14.4">
      <c r="CF500" s="5">
        <v>2808000</v>
      </c>
      <c r="CG500" s="2">
        <v>280</v>
      </c>
      <c r="CH500" s="2" t="s">
        <v>1224</v>
      </c>
      <c r="CI500" s="2" t="s">
        <v>142</v>
      </c>
      <c r="CJ500" s="2" t="s">
        <v>41</v>
      </c>
      <c r="CK500" s="2">
        <v>3</v>
      </c>
      <c r="CL500" s="2" t="s">
        <v>25</v>
      </c>
      <c r="CM500" s="2" t="s">
        <v>26</v>
      </c>
      <c r="CN500" s="2" t="s">
        <v>2547</v>
      </c>
      <c r="CO500" s="2" t="s">
        <v>1116</v>
      </c>
      <c r="CP500" s="2">
        <v>5365773</v>
      </c>
      <c r="CQ500" s="2" t="s">
        <v>1225</v>
      </c>
      <c r="CR500" s="2">
        <v>2</v>
      </c>
      <c r="CS500" s="2" t="s">
        <v>125</v>
      </c>
      <c r="CT500" s="2">
        <v>36</v>
      </c>
      <c r="CU500" s="2" t="s">
        <v>142</v>
      </c>
      <c r="CV500" s="2" t="s">
        <v>41</v>
      </c>
      <c r="CW500" s="2" t="s">
        <v>25</v>
      </c>
      <c r="CX500" s="2" t="s">
        <v>26</v>
      </c>
      <c r="CY500" s="2" t="s">
        <v>2547</v>
      </c>
      <c r="CZ500" s="2" t="s">
        <v>1119</v>
      </c>
      <c r="DA500" s="4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 t="s">
        <v>1223</v>
      </c>
      <c r="DW500" s="3" t="s">
        <v>125</v>
      </c>
      <c r="DX500" s="2">
        <v>36</v>
      </c>
      <c r="DY500" s="2" t="s">
        <v>142</v>
      </c>
      <c r="DZ500" s="2" t="s">
        <v>41</v>
      </c>
      <c r="EA500" s="2" t="s">
        <v>25</v>
      </c>
      <c r="EB500" s="2" t="s">
        <v>26</v>
      </c>
      <c r="EC500" s="2" t="s">
        <v>27</v>
      </c>
      <c r="ED500" s="2"/>
      <c r="EE500" s="2" t="s">
        <v>2547</v>
      </c>
      <c r="EF500" s="2">
        <v>0</v>
      </c>
      <c r="EG500" s="4">
        <v>3</v>
      </c>
      <c r="EH500" s="2" t="s">
        <v>1116</v>
      </c>
      <c r="EI500" s="28" t="s">
        <v>3051</v>
      </c>
    </row>
    <row r="501" spans="84:139" ht="14.4">
      <c r="CF501" s="5"/>
      <c r="CG501" s="2" t="s">
        <v>102</v>
      </c>
      <c r="CH501" s="2" t="s">
        <v>102</v>
      </c>
      <c r="CI501" s="2" t="s">
        <v>102</v>
      </c>
      <c r="CJ501" s="2" t="s">
        <v>102</v>
      </c>
      <c r="CK501" s="2"/>
      <c r="CL501" s="2" t="s">
        <v>102</v>
      </c>
      <c r="CM501" s="2" t="s">
        <v>102</v>
      </c>
      <c r="CN501" s="2" t="s">
        <v>102</v>
      </c>
      <c r="CO501" s="2" t="s">
        <v>102</v>
      </c>
      <c r="CP501" s="2"/>
      <c r="CQ501" s="2" t="s">
        <v>102</v>
      </c>
      <c r="CR501" s="2" t="s">
        <v>102</v>
      </c>
      <c r="CS501" s="2" t="s">
        <v>102</v>
      </c>
      <c r="CT501" s="2" t="s">
        <v>102</v>
      </c>
      <c r="CU501" s="2" t="s">
        <v>102</v>
      </c>
      <c r="CV501" s="2" t="s">
        <v>102</v>
      </c>
      <c r="CW501" s="2" t="s">
        <v>102</v>
      </c>
      <c r="CX501" s="2" t="s">
        <v>102</v>
      </c>
      <c r="CY501" s="2" t="s">
        <v>102</v>
      </c>
      <c r="CZ501" s="2" t="s">
        <v>102</v>
      </c>
      <c r="DA501" s="4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6" t="s">
        <v>1226</v>
      </c>
      <c r="DW501" s="3" t="s">
        <v>144</v>
      </c>
      <c r="DX501" s="2">
        <v>12</v>
      </c>
      <c r="DY501" s="2" t="s">
        <v>145</v>
      </c>
      <c r="DZ501" s="2" t="s">
        <v>32</v>
      </c>
      <c r="EA501" s="2" t="s">
        <v>25</v>
      </c>
      <c r="EB501" s="2" t="s">
        <v>26</v>
      </c>
      <c r="EC501" s="2" t="s">
        <v>27</v>
      </c>
      <c r="ED501" s="2"/>
      <c r="EE501" s="2" t="s">
        <v>2547</v>
      </c>
      <c r="EF501" s="2">
        <v>0</v>
      </c>
      <c r="EG501" s="4">
        <v>4</v>
      </c>
      <c r="EH501" s="2" t="s">
        <v>1116</v>
      </c>
      <c r="EI501" s="28" t="s">
        <v>3052</v>
      </c>
    </row>
    <row r="502" spans="84:139" ht="14.4">
      <c r="CF502" s="5"/>
      <c r="CG502" s="2" t="s">
        <v>102</v>
      </c>
      <c r="CH502" s="2" t="s">
        <v>102</v>
      </c>
      <c r="CI502" s="2" t="s">
        <v>102</v>
      </c>
      <c r="CJ502" s="2" t="s">
        <v>102</v>
      </c>
      <c r="CK502" s="2"/>
      <c r="CL502" s="2" t="s">
        <v>102</v>
      </c>
      <c r="CM502" s="2" t="s">
        <v>102</v>
      </c>
      <c r="CN502" s="2" t="s">
        <v>102</v>
      </c>
      <c r="CO502" s="2" t="s">
        <v>102</v>
      </c>
      <c r="CP502" s="2"/>
      <c r="CQ502" s="2" t="s">
        <v>102</v>
      </c>
      <c r="CR502" s="2" t="s">
        <v>102</v>
      </c>
      <c r="CS502" s="2" t="s">
        <v>102</v>
      </c>
      <c r="CT502" s="2" t="s">
        <v>102</v>
      </c>
      <c r="CU502" s="2" t="s">
        <v>102</v>
      </c>
      <c r="CV502" s="2" t="s">
        <v>102</v>
      </c>
      <c r="CW502" s="2" t="s">
        <v>102</v>
      </c>
      <c r="CX502" s="2" t="s">
        <v>102</v>
      </c>
      <c r="CY502" s="2" t="s">
        <v>102</v>
      </c>
      <c r="CZ502" s="2" t="s">
        <v>102</v>
      </c>
      <c r="DA502" s="4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6" t="s">
        <v>1227</v>
      </c>
      <c r="DW502" s="3" t="s">
        <v>144</v>
      </c>
      <c r="DX502" s="2">
        <v>6</v>
      </c>
      <c r="DY502" s="2" t="s">
        <v>147</v>
      </c>
      <c r="DZ502" s="2" t="s">
        <v>148</v>
      </c>
      <c r="EA502" s="2" t="s">
        <v>25</v>
      </c>
      <c r="EB502" s="2" t="s">
        <v>26</v>
      </c>
      <c r="EC502" s="2" t="s">
        <v>27</v>
      </c>
      <c r="ED502" s="2"/>
      <c r="EE502" s="2" t="s">
        <v>2547</v>
      </c>
      <c r="EF502" s="2">
        <v>0</v>
      </c>
      <c r="EG502" s="4">
        <v>4</v>
      </c>
      <c r="EH502" s="2" t="s">
        <v>1116</v>
      </c>
      <c r="EI502" s="28" t="s">
        <v>3053</v>
      </c>
    </row>
    <row r="503" spans="84:139" ht="14.4">
      <c r="CF503" s="5"/>
      <c r="CG503" s="2" t="s">
        <v>102</v>
      </c>
      <c r="CH503" s="2" t="s">
        <v>102</v>
      </c>
      <c r="CI503" s="2" t="s">
        <v>102</v>
      </c>
      <c r="CJ503" s="2" t="s">
        <v>102</v>
      </c>
      <c r="CK503" s="2"/>
      <c r="CL503" s="2" t="s">
        <v>102</v>
      </c>
      <c r="CM503" s="2" t="s">
        <v>102</v>
      </c>
      <c r="CN503" s="2" t="s">
        <v>102</v>
      </c>
      <c r="CO503" s="2" t="s">
        <v>102</v>
      </c>
      <c r="CP503" s="2"/>
      <c r="CQ503" s="2" t="s">
        <v>102</v>
      </c>
      <c r="CR503" s="2" t="s">
        <v>102</v>
      </c>
      <c r="CS503" s="2" t="s">
        <v>102</v>
      </c>
      <c r="CT503" s="2" t="s">
        <v>102</v>
      </c>
      <c r="CU503" s="2" t="s">
        <v>102</v>
      </c>
      <c r="CV503" s="2" t="s">
        <v>102</v>
      </c>
      <c r="CW503" s="2" t="s">
        <v>102</v>
      </c>
      <c r="CX503" s="2" t="s">
        <v>102</v>
      </c>
      <c r="CY503" s="2" t="s">
        <v>102</v>
      </c>
      <c r="CZ503" s="2" t="s">
        <v>102</v>
      </c>
      <c r="DA503" s="4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6" t="s">
        <v>1228</v>
      </c>
      <c r="DW503" s="3" t="s">
        <v>144</v>
      </c>
      <c r="DX503" s="2">
        <v>8</v>
      </c>
      <c r="DY503" s="2" t="s">
        <v>150</v>
      </c>
      <c r="DZ503" s="2" t="s">
        <v>148</v>
      </c>
      <c r="EA503" s="2" t="s">
        <v>25</v>
      </c>
      <c r="EB503" s="2" t="s">
        <v>26</v>
      </c>
      <c r="EC503" s="2" t="s">
        <v>27</v>
      </c>
      <c r="ED503" s="2"/>
      <c r="EE503" s="2" t="s">
        <v>2547</v>
      </c>
      <c r="EF503" s="2">
        <v>0</v>
      </c>
      <c r="EG503" s="4">
        <v>4</v>
      </c>
      <c r="EH503" s="2" t="s">
        <v>1116</v>
      </c>
      <c r="EI503" s="28" t="s">
        <v>3054</v>
      </c>
    </row>
    <row r="504" spans="84:139" ht="14.4">
      <c r="CF504" s="5"/>
      <c r="CG504" s="2" t="s">
        <v>102</v>
      </c>
      <c r="CH504" s="2" t="s">
        <v>102</v>
      </c>
      <c r="CI504" s="2" t="s">
        <v>102</v>
      </c>
      <c r="CJ504" s="2" t="s">
        <v>102</v>
      </c>
      <c r="CK504" s="2"/>
      <c r="CL504" s="2" t="s">
        <v>102</v>
      </c>
      <c r="CM504" s="2" t="s">
        <v>102</v>
      </c>
      <c r="CN504" s="2" t="s">
        <v>102</v>
      </c>
      <c r="CO504" s="2" t="s">
        <v>102</v>
      </c>
      <c r="CP504" s="2"/>
      <c r="CQ504" s="2" t="s">
        <v>102</v>
      </c>
      <c r="CR504" s="2" t="s">
        <v>102</v>
      </c>
      <c r="CS504" s="2" t="s">
        <v>102</v>
      </c>
      <c r="CT504" s="2" t="s">
        <v>102</v>
      </c>
      <c r="CU504" s="2" t="s">
        <v>102</v>
      </c>
      <c r="CV504" s="2" t="s">
        <v>102</v>
      </c>
      <c r="CW504" s="2" t="s">
        <v>102</v>
      </c>
      <c r="CX504" s="2" t="s">
        <v>102</v>
      </c>
      <c r="CY504" s="2" t="s">
        <v>102</v>
      </c>
      <c r="CZ504" s="2" t="s">
        <v>102</v>
      </c>
      <c r="DA504" s="4"/>
      <c r="DB504" s="2"/>
      <c r="DC504" s="2"/>
      <c r="DD504" s="2"/>
      <c r="DE504" s="2"/>
      <c r="DF504" s="2"/>
      <c r="DG504" s="2"/>
      <c r="DH504" s="2"/>
      <c r="DI504" s="2"/>
      <c r="DJ504" s="2"/>
      <c r="DK504" s="2"/>
      <c r="DL504" s="2"/>
      <c r="DM504" s="2"/>
      <c r="DN504" s="2"/>
      <c r="DO504" s="2"/>
      <c r="DP504" s="2"/>
      <c r="DQ504" s="2"/>
      <c r="DR504" s="2"/>
      <c r="DS504" s="2"/>
      <c r="DT504" s="2"/>
      <c r="DU504" s="2"/>
      <c r="DV504" s="6" t="s">
        <v>1229</v>
      </c>
      <c r="DW504" s="3" t="s">
        <v>152</v>
      </c>
      <c r="DX504" s="2">
        <v>12</v>
      </c>
      <c r="DY504" s="2" t="s">
        <v>153</v>
      </c>
      <c r="DZ504" s="2" t="s">
        <v>32</v>
      </c>
      <c r="EA504" s="2" t="s">
        <v>25</v>
      </c>
      <c r="EB504" s="2" t="s">
        <v>26</v>
      </c>
      <c r="EC504" s="2" t="s">
        <v>27</v>
      </c>
      <c r="ED504" s="2"/>
      <c r="EE504" s="2" t="s">
        <v>2547</v>
      </c>
      <c r="EF504" s="2">
        <v>0</v>
      </c>
      <c r="EG504" s="4">
        <v>4</v>
      </c>
      <c r="EH504" s="2" t="s">
        <v>1116</v>
      </c>
      <c r="EI504" s="28" t="s">
        <v>3055</v>
      </c>
    </row>
    <row r="505" spans="84:139" ht="14.4">
      <c r="CF505" s="5"/>
      <c r="CG505" s="2" t="s">
        <v>102</v>
      </c>
      <c r="CH505" s="2" t="s">
        <v>102</v>
      </c>
      <c r="CI505" s="2" t="s">
        <v>102</v>
      </c>
      <c r="CJ505" s="2" t="s">
        <v>102</v>
      </c>
      <c r="CK505" s="2"/>
      <c r="CL505" s="2" t="s">
        <v>102</v>
      </c>
      <c r="CM505" s="2" t="s">
        <v>102</v>
      </c>
      <c r="CN505" s="2" t="s">
        <v>102</v>
      </c>
      <c r="CO505" s="2" t="s">
        <v>102</v>
      </c>
      <c r="CP505" s="2"/>
      <c r="CQ505" s="2" t="s">
        <v>102</v>
      </c>
      <c r="CR505" s="2" t="s">
        <v>102</v>
      </c>
      <c r="CS505" s="2" t="s">
        <v>102</v>
      </c>
      <c r="CT505" s="2" t="s">
        <v>102</v>
      </c>
      <c r="CU505" s="2" t="s">
        <v>102</v>
      </c>
      <c r="CV505" s="2" t="s">
        <v>102</v>
      </c>
      <c r="CW505" s="2" t="s">
        <v>102</v>
      </c>
      <c r="CX505" s="2" t="s">
        <v>102</v>
      </c>
      <c r="CY505" s="2" t="s">
        <v>102</v>
      </c>
      <c r="CZ505" s="2" t="s">
        <v>102</v>
      </c>
      <c r="DA505" s="4"/>
      <c r="DB505" s="2"/>
      <c r="DC505" s="2"/>
      <c r="DD505" s="2"/>
      <c r="DE505" s="2"/>
      <c r="DF505" s="2"/>
      <c r="DG505" s="2"/>
      <c r="DH505" s="2"/>
      <c r="DI505" s="2"/>
      <c r="DJ505" s="2"/>
      <c r="DK505" s="2"/>
      <c r="DL505" s="2"/>
      <c r="DM505" s="2"/>
      <c r="DN505" s="2"/>
      <c r="DO505" s="2"/>
      <c r="DP505" s="2"/>
      <c r="DQ505" s="2"/>
      <c r="DR505" s="2"/>
      <c r="DS505" s="2"/>
      <c r="DT505" s="2"/>
      <c r="DU505" s="2"/>
      <c r="DV505" s="6" t="s">
        <v>1230</v>
      </c>
      <c r="DW505" s="3" t="s">
        <v>152</v>
      </c>
      <c r="DX505" s="2">
        <v>7</v>
      </c>
      <c r="DY505" s="2" t="s">
        <v>155</v>
      </c>
      <c r="DZ505" s="2" t="s">
        <v>148</v>
      </c>
      <c r="EA505" s="2" t="s">
        <v>25</v>
      </c>
      <c r="EB505" s="2" t="s">
        <v>26</v>
      </c>
      <c r="EC505" s="2" t="s">
        <v>27</v>
      </c>
      <c r="ED505" s="2"/>
      <c r="EE505" s="2" t="s">
        <v>2547</v>
      </c>
      <c r="EF505" s="2">
        <v>0</v>
      </c>
      <c r="EG505" s="4">
        <v>4</v>
      </c>
      <c r="EH505" s="2" t="s">
        <v>1116</v>
      </c>
      <c r="EI505" s="28" t="s">
        <v>3056</v>
      </c>
    </row>
    <row r="506" spans="84:139" ht="14.4">
      <c r="CF506" s="5"/>
      <c r="CG506" s="2" t="s">
        <v>102</v>
      </c>
      <c r="CH506" s="2" t="s">
        <v>102</v>
      </c>
      <c r="CI506" s="2" t="s">
        <v>102</v>
      </c>
      <c r="CJ506" s="2" t="s">
        <v>102</v>
      </c>
      <c r="CK506" s="2"/>
      <c r="CL506" s="2" t="s">
        <v>102</v>
      </c>
      <c r="CM506" s="2" t="s">
        <v>102</v>
      </c>
      <c r="CN506" s="2" t="s">
        <v>102</v>
      </c>
      <c r="CO506" s="2" t="s">
        <v>102</v>
      </c>
      <c r="CP506" s="2"/>
      <c r="CQ506" s="2" t="s">
        <v>102</v>
      </c>
      <c r="CR506" s="2" t="s">
        <v>102</v>
      </c>
      <c r="CS506" s="2" t="s">
        <v>102</v>
      </c>
      <c r="CT506" s="2" t="s">
        <v>102</v>
      </c>
      <c r="CU506" s="2" t="s">
        <v>102</v>
      </c>
      <c r="CV506" s="2" t="s">
        <v>102</v>
      </c>
      <c r="CW506" s="2" t="s">
        <v>102</v>
      </c>
      <c r="CX506" s="2" t="s">
        <v>102</v>
      </c>
      <c r="CY506" s="2" t="s">
        <v>102</v>
      </c>
      <c r="CZ506" s="2" t="s">
        <v>102</v>
      </c>
      <c r="DA506" s="4"/>
      <c r="DB506" s="2"/>
      <c r="DC506" s="2"/>
      <c r="DD506" s="2"/>
      <c r="DE506" s="2"/>
      <c r="DF506" s="2"/>
      <c r="DG506" s="2"/>
      <c r="DH506" s="2"/>
      <c r="DI506" s="2"/>
      <c r="DJ506" s="2"/>
      <c r="DK506" s="2"/>
      <c r="DL506" s="2"/>
      <c r="DM506" s="2"/>
      <c r="DN506" s="2"/>
      <c r="DO506" s="2"/>
      <c r="DP506" s="2"/>
      <c r="DQ506" s="2"/>
      <c r="DR506" s="2"/>
      <c r="DS506" s="2"/>
      <c r="DT506" s="2"/>
      <c r="DU506" s="2"/>
      <c r="DV506" s="6" t="s">
        <v>1231</v>
      </c>
      <c r="DW506" s="3" t="s">
        <v>152</v>
      </c>
      <c r="DX506" s="2">
        <v>8</v>
      </c>
      <c r="DY506" s="2" t="s">
        <v>158</v>
      </c>
      <c r="DZ506" s="2" t="s">
        <v>148</v>
      </c>
      <c r="EA506" s="2" t="s">
        <v>25</v>
      </c>
      <c r="EB506" s="2" t="s">
        <v>26</v>
      </c>
      <c r="EC506" s="2" t="s">
        <v>27</v>
      </c>
      <c r="ED506" s="2"/>
      <c r="EE506" s="2" t="s">
        <v>2547</v>
      </c>
      <c r="EF506" s="2">
        <v>0</v>
      </c>
      <c r="EG506" s="4">
        <v>4</v>
      </c>
      <c r="EH506" s="2" t="s">
        <v>1116</v>
      </c>
      <c r="EI506" s="28" t="s">
        <v>3057</v>
      </c>
    </row>
    <row r="507" spans="84:139" ht="14.4">
      <c r="CF507" s="5"/>
      <c r="CG507" s="2" t="s">
        <v>102</v>
      </c>
      <c r="CH507" s="2" t="s">
        <v>102</v>
      </c>
      <c r="CI507" s="2" t="s">
        <v>102</v>
      </c>
      <c r="CJ507" s="2" t="s">
        <v>102</v>
      </c>
      <c r="CK507" s="2"/>
      <c r="CL507" s="2" t="s">
        <v>102</v>
      </c>
      <c r="CM507" s="2" t="s">
        <v>102</v>
      </c>
      <c r="CN507" s="2" t="s">
        <v>102</v>
      </c>
      <c r="CO507" s="2" t="s">
        <v>102</v>
      </c>
      <c r="CP507" s="2"/>
      <c r="CQ507" s="2" t="s">
        <v>102</v>
      </c>
      <c r="CR507" s="2" t="s">
        <v>102</v>
      </c>
      <c r="CS507" s="2" t="s">
        <v>102</v>
      </c>
      <c r="CT507" s="2" t="s">
        <v>102</v>
      </c>
      <c r="CU507" s="2" t="s">
        <v>102</v>
      </c>
      <c r="CV507" s="2" t="s">
        <v>102</v>
      </c>
      <c r="CW507" s="2" t="s">
        <v>102</v>
      </c>
      <c r="CX507" s="2" t="s">
        <v>102</v>
      </c>
      <c r="CY507" s="2" t="s">
        <v>102</v>
      </c>
      <c r="CZ507" s="2" t="s">
        <v>102</v>
      </c>
      <c r="DA507" s="4"/>
      <c r="DB507" s="2"/>
      <c r="DC507" s="2"/>
      <c r="DD507" s="2"/>
      <c r="DE507" s="2"/>
      <c r="DF507" s="2"/>
      <c r="DG507" s="2"/>
      <c r="DH507" s="2"/>
      <c r="DI507" s="2"/>
      <c r="DJ507" s="2"/>
      <c r="DK507" s="2"/>
      <c r="DL507" s="2"/>
      <c r="DM507" s="2"/>
      <c r="DN507" s="2"/>
      <c r="DO507" s="2"/>
      <c r="DP507" s="2"/>
      <c r="DQ507" s="2"/>
      <c r="DR507" s="2"/>
      <c r="DS507" s="2"/>
      <c r="DT507" s="2"/>
      <c r="DU507" s="2"/>
      <c r="DV507" s="6" t="s">
        <v>1232</v>
      </c>
      <c r="DW507" s="3" t="s">
        <v>160</v>
      </c>
      <c r="DX507" s="2">
        <v>12</v>
      </c>
      <c r="DY507" s="2" t="s">
        <v>161</v>
      </c>
      <c r="DZ507" s="2" t="s">
        <v>32</v>
      </c>
      <c r="EA507" s="2" t="s">
        <v>25</v>
      </c>
      <c r="EB507" s="2" t="s">
        <v>26</v>
      </c>
      <c r="EC507" s="2" t="s">
        <v>27</v>
      </c>
      <c r="ED507" s="2"/>
      <c r="EE507" s="2" t="s">
        <v>2547</v>
      </c>
      <c r="EF507" s="2">
        <v>0</v>
      </c>
      <c r="EG507" s="4">
        <v>4</v>
      </c>
      <c r="EH507" s="2" t="s">
        <v>1116</v>
      </c>
      <c r="EI507" s="28" t="s">
        <v>3058</v>
      </c>
    </row>
    <row r="508" spans="84:139" ht="14.4">
      <c r="CF508" s="5"/>
      <c r="CG508" s="2" t="s">
        <v>102</v>
      </c>
      <c r="CH508" s="2" t="s">
        <v>102</v>
      </c>
      <c r="CI508" s="2" t="s">
        <v>102</v>
      </c>
      <c r="CJ508" s="2" t="s">
        <v>102</v>
      </c>
      <c r="CK508" s="2"/>
      <c r="CL508" s="2" t="s">
        <v>102</v>
      </c>
      <c r="CM508" s="2" t="s">
        <v>102</v>
      </c>
      <c r="CN508" s="2" t="s">
        <v>102</v>
      </c>
      <c r="CO508" s="2" t="s">
        <v>102</v>
      </c>
      <c r="CP508" s="2"/>
      <c r="CQ508" s="2" t="s">
        <v>102</v>
      </c>
      <c r="CR508" s="2" t="s">
        <v>102</v>
      </c>
      <c r="CS508" s="2" t="s">
        <v>102</v>
      </c>
      <c r="CT508" s="2" t="s">
        <v>102</v>
      </c>
      <c r="CU508" s="2" t="s">
        <v>102</v>
      </c>
      <c r="CV508" s="2" t="s">
        <v>102</v>
      </c>
      <c r="CW508" s="2" t="s">
        <v>102</v>
      </c>
      <c r="CX508" s="2" t="s">
        <v>102</v>
      </c>
      <c r="CY508" s="2" t="s">
        <v>102</v>
      </c>
      <c r="CZ508" s="2" t="s">
        <v>102</v>
      </c>
      <c r="DA508" s="4"/>
      <c r="DB508" s="2"/>
      <c r="DC508" s="2"/>
      <c r="DD508" s="2"/>
      <c r="DE508" s="2"/>
      <c r="DF508" s="2"/>
      <c r="DG508" s="2"/>
      <c r="DH508" s="2"/>
      <c r="DI508" s="2"/>
      <c r="DJ508" s="2"/>
      <c r="DK508" s="2"/>
      <c r="DL508" s="2"/>
      <c r="DM508" s="2"/>
      <c r="DN508" s="2"/>
      <c r="DO508" s="2"/>
      <c r="DP508" s="2"/>
      <c r="DQ508" s="2"/>
      <c r="DR508" s="2"/>
      <c r="DS508" s="2"/>
      <c r="DT508" s="2"/>
      <c r="DU508" s="2"/>
      <c r="DV508" s="6" t="s">
        <v>1233</v>
      </c>
      <c r="DW508" s="3" t="s">
        <v>160</v>
      </c>
      <c r="DX508" s="2">
        <v>7</v>
      </c>
      <c r="DY508" s="2" t="s">
        <v>163</v>
      </c>
      <c r="DZ508" s="2" t="s">
        <v>148</v>
      </c>
      <c r="EA508" s="2" t="s">
        <v>25</v>
      </c>
      <c r="EB508" s="2" t="s">
        <v>26</v>
      </c>
      <c r="EC508" s="2" t="s">
        <v>27</v>
      </c>
      <c r="ED508" s="2"/>
      <c r="EE508" s="2" t="s">
        <v>2547</v>
      </c>
      <c r="EF508" s="2">
        <v>0</v>
      </c>
      <c r="EG508" s="4">
        <v>4</v>
      </c>
      <c r="EH508" s="2" t="s">
        <v>1116</v>
      </c>
      <c r="EI508" s="28" t="s">
        <v>3059</v>
      </c>
    </row>
    <row r="509" spans="84:139" ht="14.4">
      <c r="CF509" s="5"/>
      <c r="CG509" s="2" t="s">
        <v>102</v>
      </c>
      <c r="CH509" s="2" t="s">
        <v>102</v>
      </c>
      <c r="CI509" s="2" t="s">
        <v>102</v>
      </c>
      <c r="CJ509" s="2" t="s">
        <v>102</v>
      </c>
      <c r="CK509" s="2"/>
      <c r="CL509" s="2" t="s">
        <v>102</v>
      </c>
      <c r="CM509" s="2" t="s">
        <v>102</v>
      </c>
      <c r="CN509" s="2" t="s">
        <v>102</v>
      </c>
      <c r="CO509" s="2" t="s">
        <v>102</v>
      </c>
      <c r="CP509" s="2"/>
      <c r="CQ509" s="2" t="s">
        <v>102</v>
      </c>
      <c r="CR509" s="2" t="s">
        <v>102</v>
      </c>
      <c r="CS509" s="2" t="s">
        <v>102</v>
      </c>
      <c r="CT509" s="2" t="s">
        <v>102</v>
      </c>
      <c r="CU509" s="2" t="s">
        <v>102</v>
      </c>
      <c r="CV509" s="2" t="s">
        <v>102</v>
      </c>
      <c r="CW509" s="2" t="s">
        <v>102</v>
      </c>
      <c r="CX509" s="2" t="s">
        <v>102</v>
      </c>
      <c r="CY509" s="2" t="s">
        <v>102</v>
      </c>
      <c r="CZ509" s="2" t="s">
        <v>102</v>
      </c>
      <c r="DA509" s="4"/>
      <c r="DB509" s="2"/>
      <c r="DC509" s="2"/>
      <c r="DD509" s="2"/>
      <c r="DE509" s="2"/>
      <c r="DF509" s="2"/>
      <c r="DG509" s="2"/>
      <c r="DH509" s="2"/>
      <c r="DI509" s="2"/>
      <c r="DJ509" s="2"/>
      <c r="DK509" s="2"/>
      <c r="DL509" s="2"/>
      <c r="DM509" s="2"/>
      <c r="DN509" s="2"/>
      <c r="DO509" s="2"/>
      <c r="DP509" s="2"/>
      <c r="DQ509" s="2"/>
      <c r="DR509" s="2"/>
      <c r="DS509" s="2"/>
      <c r="DT509" s="2"/>
      <c r="DU509" s="2"/>
      <c r="DV509" s="6" t="s">
        <v>1234</v>
      </c>
      <c r="DW509" s="3" t="s">
        <v>160</v>
      </c>
      <c r="DX509" s="2">
        <v>8</v>
      </c>
      <c r="DY509" s="2" t="s">
        <v>165</v>
      </c>
      <c r="DZ509" s="2" t="s">
        <v>148</v>
      </c>
      <c r="EA509" s="2" t="s">
        <v>25</v>
      </c>
      <c r="EB509" s="2" t="s">
        <v>26</v>
      </c>
      <c r="EC509" s="2" t="s">
        <v>27</v>
      </c>
      <c r="ED509" s="2"/>
      <c r="EE509" s="2" t="s">
        <v>2547</v>
      </c>
      <c r="EF509" s="2">
        <v>0</v>
      </c>
      <c r="EG509" s="4">
        <v>4</v>
      </c>
      <c r="EH509" s="2" t="s">
        <v>1116</v>
      </c>
      <c r="EI509" s="28" t="s">
        <v>3060</v>
      </c>
    </row>
    <row r="510" spans="84:139" ht="14.4">
      <c r="CF510" s="5"/>
      <c r="CG510" s="2" t="s">
        <v>102</v>
      </c>
      <c r="CH510" s="2" t="s">
        <v>102</v>
      </c>
      <c r="CI510" s="2" t="s">
        <v>102</v>
      </c>
      <c r="CJ510" s="2" t="s">
        <v>102</v>
      </c>
      <c r="CK510" s="2"/>
      <c r="CL510" s="2" t="s">
        <v>102</v>
      </c>
      <c r="CM510" s="2" t="s">
        <v>102</v>
      </c>
      <c r="CN510" s="2" t="s">
        <v>102</v>
      </c>
      <c r="CO510" s="2" t="s">
        <v>102</v>
      </c>
      <c r="CP510" s="2"/>
      <c r="CQ510" s="2" t="s">
        <v>102</v>
      </c>
      <c r="CR510" s="2" t="s">
        <v>102</v>
      </c>
      <c r="CS510" s="2" t="s">
        <v>102</v>
      </c>
      <c r="CT510" s="2" t="s">
        <v>102</v>
      </c>
      <c r="CU510" s="2" t="s">
        <v>102</v>
      </c>
      <c r="CV510" s="2" t="s">
        <v>102</v>
      </c>
      <c r="CW510" s="2" t="s">
        <v>102</v>
      </c>
      <c r="CX510" s="2" t="s">
        <v>102</v>
      </c>
      <c r="CY510" s="2" t="s">
        <v>102</v>
      </c>
      <c r="CZ510" s="2" t="s">
        <v>102</v>
      </c>
      <c r="DA510" s="4"/>
      <c r="DB510" s="2"/>
      <c r="DC510" s="2"/>
      <c r="DD510" s="2"/>
      <c r="DE510" s="2"/>
      <c r="DF510" s="2"/>
      <c r="DG510" s="2"/>
      <c r="DH510" s="2"/>
      <c r="DI510" s="2"/>
      <c r="DJ510" s="2"/>
      <c r="DK510" s="2"/>
      <c r="DL510" s="2"/>
      <c r="DM510" s="2"/>
      <c r="DN510" s="2"/>
      <c r="DO510" s="2"/>
      <c r="DP510" s="2"/>
      <c r="DQ510" s="2"/>
      <c r="DR510" s="2"/>
      <c r="DS510" s="2"/>
      <c r="DT510" s="2"/>
      <c r="DU510" s="2"/>
      <c r="DV510" s="6" t="s">
        <v>1235</v>
      </c>
      <c r="DW510" s="3" t="s">
        <v>167</v>
      </c>
      <c r="DX510" s="2">
        <v>12</v>
      </c>
      <c r="DY510" s="2" t="s">
        <v>168</v>
      </c>
      <c r="DZ510" s="2" t="s">
        <v>32</v>
      </c>
      <c r="EA510" s="2" t="s">
        <v>25</v>
      </c>
      <c r="EB510" s="2" t="s">
        <v>26</v>
      </c>
      <c r="EC510" s="2" t="s">
        <v>27</v>
      </c>
      <c r="ED510" s="2"/>
      <c r="EE510" s="2" t="s">
        <v>2547</v>
      </c>
      <c r="EF510" s="2">
        <v>0</v>
      </c>
      <c r="EG510" s="4">
        <v>4</v>
      </c>
      <c r="EH510" s="2" t="s">
        <v>1116</v>
      </c>
      <c r="EI510" s="28" t="s">
        <v>3061</v>
      </c>
    </row>
    <row r="511" spans="84:139" ht="14.4">
      <c r="CF511" s="5"/>
      <c r="CG511" s="2" t="s">
        <v>102</v>
      </c>
      <c r="CH511" s="2" t="s">
        <v>102</v>
      </c>
      <c r="CI511" s="2" t="s">
        <v>102</v>
      </c>
      <c r="CJ511" s="2" t="s">
        <v>102</v>
      </c>
      <c r="CK511" s="2"/>
      <c r="CL511" s="2" t="s">
        <v>102</v>
      </c>
      <c r="CM511" s="2" t="s">
        <v>102</v>
      </c>
      <c r="CN511" s="2" t="s">
        <v>102</v>
      </c>
      <c r="CO511" s="2" t="s">
        <v>102</v>
      </c>
      <c r="CP511" s="2"/>
      <c r="CQ511" s="2" t="s">
        <v>102</v>
      </c>
      <c r="CR511" s="2" t="s">
        <v>102</v>
      </c>
      <c r="CS511" s="2" t="s">
        <v>102</v>
      </c>
      <c r="CT511" s="2" t="s">
        <v>102</v>
      </c>
      <c r="CU511" s="2" t="s">
        <v>102</v>
      </c>
      <c r="CV511" s="2" t="s">
        <v>102</v>
      </c>
      <c r="CW511" s="2" t="s">
        <v>102</v>
      </c>
      <c r="CX511" s="2" t="s">
        <v>102</v>
      </c>
      <c r="CY511" s="2" t="s">
        <v>102</v>
      </c>
      <c r="CZ511" s="2" t="s">
        <v>102</v>
      </c>
      <c r="DA511" s="4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6" t="s">
        <v>1236</v>
      </c>
      <c r="DW511" s="3" t="s">
        <v>167</v>
      </c>
      <c r="DX511" s="2">
        <v>6</v>
      </c>
      <c r="DY511" s="2" t="s">
        <v>170</v>
      </c>
      <c r="DZ511" s="2" t="s">
        <v>148</v>
      </c>
      <c r="EA511" s="2" t="s">
        <v>25</v>
      </c>
      <c r="EB511" s="2" t="s">
        <v>26</v>
      </c>
      <c r="EC511" s="2" t="s">
        <v>27</v>
      </c>
      <c r="ED511" s="2"/>
      <c r="EE511" s="2" t="s">
        <v>2547</v>
      </c>
      <c r="EF511" s="2">
        <v>0</v>
      </c>
      <c r="EG511" s="4">
        <v>4</v>
      </c>
      <c r="EH511" s="2" t="s">
        <v>1116</v>
      </c>
      <c r="EI511" s="28" t="s">
        <v>3062</v>
      </c>
    </row>
    <row r="512" spans="84:139" ht="14.4">
      <c r="CF512" s="5"/>
      <c r="CG512" s="2" t="s">
        <v>102</v>
      </c>
      <c r="CH512" s="2" t="s">
        <v>102</v>
      </c>
      <c r="CI512" s="2" t="s">
        <v>102</v>
      </c>
      <c r="CJ512" s="2" t="s">
        <v>102</v>
      </c>
      <c r="CK512" s="2"/>
      <c r="CL512" s="2" t="s">
        <v>102</v>
      </c>
      <c r="CM512" s="2" t="s">
        <v>102</v>
      </c>
      <c r="CN512" s="2" t="s">
        <v>102</v>
      </c>
      <c r="CO512" s="2" t="s">
        <v>102</v>
      </c>
      <c r="CP512" s="2"/>
      <c r="CQ512" s="2" t="s">
        <v>102</v>
      </c>
      <c r="CR512" s="2" t="s">
        <v>102</v>
      </c>
      <c r="CS512" s="2" t="s">
        <v>102</v>
      </c>
      <c r="CT512" s="2" t="s">
        <v>102</v>
      </c>
      <c r="CU512" s="2" t="s">
        <v>102</v>
      </c>
      <c r="CV512" s="2" t="s">
        <v>102</v>
      </c>
      <c r="CW512" s="2" t="s">
        <v>102</v>
      </c>
      <c r="CX512" s="2" t="s">
        <v>102</v>
      </c>
      <c r="CY512" s="2" t="s">
        <v>102</v>
      </c>
      <c r="CZ512" s="2" t="s">
        <v>102</v>
      </c>
      <c r="DA512" s="4"/>
      <c r="DB512" s="2"/>
      <c r="DC512" s="2"/>
      <c r="DD512" s="2"/>
      <c r="DE512" s="2"/>
      <c r="DF512" s="2"/>
      <c r="DG512" s="2"/>
      <c r="DH512" s="2"/>
      <c r="DI512" s="2"/>
      <c r="DJ512" s="2"/>
      <c r="DK512" s="2"/>
      <c r="DL512" s="2"/>
      <c r="DM512" s="2"/>
      <c r="DN512" s="2"/>
      <c r="DO512" s="2"/>
      <c r="DP512" s="2"/>
      <c r="DQ512" s="2"/>
      <c r="DR512" s="2"/>
      <c r="DS512" s="2"/>
      <c r="DT512" s="2"/>
      <c r="DU512" s="2"/>
      <c r="DV512" s="6" t="s">
        <v>1237</v>
      </c>
      <c r="DW512" s="3" t="s">
        <v>167</v>
      </c>
      <c r="DX512" s="2">
        <v>8</v>
      </c>
      <c r="DY512" s="2" t="s">
        <v>172</v>
      </c>
      <c r="DZ512" s="2" t="s">
        <v>148</v>
      </c>
      <c r="EA512" s="2" t="s">
        <v>25</v>
      </c>
      <c r="EB512" s="2" t="s">
        <v>26</v>
      </c>
      <c r="EC512" s="2" t="s">
        <v>27</v>
      </c>
      <c r="ED512" s="2"/>
      <c r="EE512" s="2" t="s">
        <v>2547</v>
      </c>
      <c r="EF512" s="2">
        <v>0</v>
      </c>
      <c r="EG512" s="4">
        <v>4</v>
      </c>
      <c r="EH512" s="2" t="s">
        <v>1116</v>
      </c>
      <c r="EI512" s="28" t="s">
        <v>3063</v>
      </c>
    </row>
    <row r="513" spans="84:139" ht="14.4">
      <c r="CF513" s="5">
        <v>2832400</v>
      </c>
      <c r="CG513" s="2">
        <v>280</v>
      </c>
      <c r="CH513" s="2" t="s">
        <v>1239</v>
      </c>
      <c r="CI513" s="2" t="s">
        <v>175</v>
      </c>
      <c r="CJ513" s="2" t="s">
        <v>24</v>
      </c>
      <c r="CK513" s="2">
        <v>3</v>
      </c>
      <c r="CL513" s="2" t="s">
        <v>25</v>
      </c>
      <c r="CM513" s="2" t="s">
        <v>26</v>
      </c>
      <c r="CN513" s="2" t="s">
        <v>2547</v>
      </c>
      <c r="CO513" s="2" t="s">
        <v>1116</v>
      </c>
      <c r="CP513" s="2">
        <v>5366077</v>
      </c>
      <c r="CQ513" s="2" t="s">
        <v>1240</v>
      </c>
      <c r="CR513" s="2">
        <v>3</v>
      </c>
      <c r="CS513" s="2" t="s">
        <v>174</v>
      </c>
      <c r="CT513" s="2">
        <v>13</v>
      </c>
      <c r="CU513" s="2" t="s">
        <v>175</v>
      </c>
      <c r="CV513" s="2" t="s">
        <v>24</v>
      </c>
      <c r="CW513" s="2" t="s">
        <v>25</v>
      </c>
      <c r="CX513" s="2" t="s">
        <v>26</v>
      </c>
      <c r="CY513" s="2" t="s">
        <v>2547</v>
      </c>
      <c r="CZ513" s="2" t="s">
        <v>1119</v>
      </c>
      <c r="DA513" s="4"/>
      <c r="DB513" s="2"/>
      <c r="DC513" s="2"/>
      <c r="DD513" s="2"/>
      <c r="DE513" s="2"/>
      <c r="DF513" s="2"/>
      <c r="DG513" s="2"/>
      <c r="DH513" s="2"/>
      <c r="DI513" s="2"/>
      <c r="DJ513" s="2"/>
      <c r="DK513" s="2"/>
      <c r="DL513" s="2"/>
      <c r="DM513" s="2"/>
      <c r="DN513" s="2"/>
      <c r="DO513" s="2"/>
      <c r="DP513" s="2"/>
      <c r="DQ513" s="2"/>
      <c r="DR513" s="2"/>
      <c r="DS513" s="2"/>
      <c r="DT513" s="2"/>
      <c r="DU513" s="2"/>
      <c r="DV513" s="6" t="s">
        <v>1238</v>
      </c>
      <c r="DW513" s="3" t="s">
        <v>174</v>
      </c>
      <c r="DX513" s="2">
        <v>13</v>
      </c>
      <c r="DY513" s="2" t="s">
        <v>175</v>
      </c>
      <c r="DZ513" s="2" t="s">
        <v>24</v>
      </c>
      <c r="EA513" s="2" t="s">
        <v>25</v>
      </c>
      <c r="EB513" s="2" t="s">
        <v>26</v>
      </c>
      <c r="EC513" s="2" t="s">
        <v>27</v>
      </c>
      <c r="ED513" s="2"/>
      <c r="EE513" s="2" t="s">
        <v>2547</v>
      </c>
      <c r="EF513" s="2">
        <v>0</v>
      </c>
      <c r="EG513" s="4">
        <v>3</v>
      </c>
      <c r="EH513" s="2" t="s">
        <v>1116</v>
      </c>
      <c r="EI513" s="28" t="s">
        <v>3064</v>
      </c>
    </row>
    <row r="514" spans="84:139" ht="14.4">
      <c r="CF514" s="5">
        <v>2842400</v>
      </c>
      <c r="CG514" s="2">
        <v>280</v>
      </c>
      <c r="CH514" s="2" t="s">
        <v>1242</v>
      </c>
      <c r="CI514" s="2" t="s">
        <v>175</v>
      </c>
      <c r="CJ514" s="2" t="s">
        <v>32</v>
      </c>
      <c r="CK514" s="2">
        <v>3</v>
      </c>
      <c r="CL514" s="2" t="s">
        <v>25</v>
      </c>
      <c r="CM514" s="2" t="s">
        <v>26</v>
      </c>
      <c r="CN514" s="2" t="s">
        <v>2547</v>
      </c>
      <c r="CO514" s="2" t="s">
        <v>1116</v>
      </c>
      <c r="CP514" s="2">
        <v>5366080</v>
      </c>
      <c r="CQ514" s="2" t="s">
        <v>1243</v>
      </c>
      <c r="CR514" s="2">
        <v>3</v>
      </c>
      <c r="CS514" s="2" t="s">
        <v>174</v>
      </c>
      <c r="CT514" s="2">
        <v>13</v>
      </c>
      <c r="CU514" s="2" t="s">
        <v>175</v>
      </c>
      <c r="CV514" s="2" t="s">
        <v>32</v>
      </c>
      <c r="CW514" s="2" t="s">
        <v>25</v>
      </c>
      <c r="CX514" s="2" t="s">
        <v>26</v>
      </c>
      <c r="CY514" s="2" t="s">
        <v>2547</v>
      </c>
      <c r="CZ514" s="2" t="s">
        <v>1119</v>
      </c>
      <c r="DA514" s="4"/>
      <c r="DB514" s="2"/>
      <c r="DC514" s="2"/>
      <c r="DD514" s="2"/>
      <c r="DE514" s="2"/>
      <c r="DF514" s="2"/>
      <c r="DG514" s="2"/>
      <c r="DH514" s="2"/>
      <c r="DI514" s="2"/>
      <c r="DJ514" s="2"/>
      <c r="DK514" s="2"/>
      <c r="DL514" s="2"/>
      <c r="DM514" s="2"/>
      <c r="DN514" s="2"/>
      <c r="DO514" s="2"/>
      <c r="DP514" s="2"/>
      <c r="DQ514" s="2"/>
      <c r="DR514" s="2"/>
      <c r="DS514" s="2"/>
      <c r="DT514" s="2"/>
      <c r="DU514" s="2"/>
      <c r="DV514" s="2" t="s">
        <v>1241</v>
      </c>
      <c r="DW514" s="3" t="s">
        <v>174</v>
      </c>
      <c r="DX514" s="2">
        <v>13</v>
      </c>
      <c r="DY514" s="2" t="s">
        <v>175</v>
      </c>
      <c r="DZ514" s="2" t="s">
        <v>32</v>
      </c>
      <c r="EA514" s="2" t="s">
        <v>25</v>
      </c>
      <c r="EB514" s="2" t="s">
        <v>26</v>
      </c>
      <c r="EC514" s="2" t="s">
        <v>27</v>
      </c>
      <c r="ED514" s="2"/>
      <c r="EE514" s="2" t="s">
        <v>2547</v>
      </c>
      <c r="EF514" s="2">
        <v>0</v>
      </c>
      <c r="EG514" s="4">
        <v>3</v>
      </c>
      <c r="EH514" s="2" t="s">
        <v>1116</v>
      </c>
      <c r="EI514" s="28" t="s">
        <v>3065</v>
      </c>
    </row>
    <row r="515" spans="84:139" ht="14.4">
      <c r="CF515" s="5">
        <v>2842800</v>
      </c>
      <c r="CG515" s="2">
        <v>280</v>
      </c>
      <c r="CH515" s="2" t="s">
        <v>1245</v>
      </c>
      <c r="CI515" s="2" t="s">
        <v>175</v>
      </c>
      <c r="CJ515" s="2" t="s">
        <v>51</v>
      </c>
      <c r="CK515" s="2">
        <v>3</v>
      </c>
      <c r="CL515" s="2" t="s">
        <v>25</v>
      </c>
      <c r="CM515" s="2" t="s">
        <v>26</v>
      </c>
      <c r="CN515" s="2" t="s">
        <v>2547</v>
      </c>
      <c r="CO515" s="2" t="s">
        <v>1116</v>
      </c>
      <c r="CP515" s="2">
        <v>5366084</v>
      </c>
      <c r="CQ515" s="2" t="s">
        <v>1246</v>
      </c>
      <c r="CR515" s="2">
        <v>3</v>
      </c>
      <c r="CS515" s="2" t="s">
        <v>174</v>
      </c>
      <c r="CT515" s="2">
        <v>13</v>
      </c>
      <c r="CU515" s="2" t="s">
        <v>175</v>
      </c>
      <c r="CV515" s="2" t="s">
        <v>51</v>
      </c>
      <c r="CW515" s="2" t="s">
        <v>25</v>
      </c>
      <c r="CX515" s="2" t="s">
        <v>26</v>
      </c>
      <c r="CY515" s="2" t="s">
        <v>2547</v>
      </c>
      <c r="CZ515" s="2" t="s">
        <v>1119</v>
      </c>
      <c r="DA515" s="4"/>
      <c r="DB515" s="2"/>
      <c r="DC515" s="2"/>
      <c r="DD515" s="2"/>
      <c r="DE515" s="2"/>
      <c r="DF515" s="2"/>
      <c r="DG515" s="2"/>
      <c r="DH515" s="2"/>
      <c r="DI515" s="2"/>
      <c r="DJ515" s="2"/>
      <c r="DK515" s="2"/>
      <c r="DL515" s="2"/>
      <c r="DM515" s="2"/>
      <c r="DN515" s="2"/>
      <c r="DO515" s="2"/>
      <c r="DP515" s="2"/>
      <c r="DQ515" s="2"/>
      <c r="DR515" s="2"/>
      <c r="DS515" s="2"/>
      <c r="DT515" s="2"/>
      <c r="DU515" s="2"/>
      <c r="DV515" s="6" t="s">
        <v>1244</v>
      </c>
      <c r="DW515" s="3" t="s">
        <v>174</v>
      </c>
      <c r="DX515" s="2">
        <v>13</v>
      </c>
      <c r="DY515" s="2" t="s">
        <v>175</v>
      </c>
      <c r="DZ515" s="2" t="s">
        <v>51</v>
      </c>
      <c r="EA515" s="2" t="s">
        <v>25</v>
      </c>
      <c r="EB515" s="2" t="s">
        <v>26</v>
      </c>
      <c r="EC515" s="2" t="s">
        <v>27</v>
      </c>
      <c r="ED515" s="2"/>
      <c r="EE515" s="2" t="s">
        <v>2547</v>
      </c>
      <c r="EF515" s="2">
        <v>0</v>
      </c>
      <c r="EG515" s="4">
        <v>3</v>
      </c>
      <c r="EH515" s="2" t="s">
        <v>1116</v>
      </c>
      <c r="EI515" s="28" t="s">
        <v>3066</v>
      </c>
    </row>
    <row r="516" spans="84:139" ht="14.4">
      <c r="CF516" s="5">
        <v>2857400</v>
      </c>
      <c r="CG516" s="2">
        <v>280</v>
      </c>
      <c r="CH516" s="2" t="s">
        <v>1248</v>
      </c>
      <c r="CI516" s="2" t="s">
        <v>175</v>
      </c>
      <c r="CJ516" s="2" t="s">
        <v>36</v>
      </c>
      <c r="CK516" s="2">
        <v>3</v>
      </c>
      <c r="CL516" s="2" t="s">
        <v>25</v>
      </c>
      <c r="CM516" s="2" t="s">
        <v>26</v>
      </c>
      <c r="CN516" s="2" t="s">
        <v>2547</v>
      </c>
      <c r="CO516" s="2" t="s">
        <v>1116</v>
      </c>
      <c r="CP516" s="2">
        <v>5366087</v>
      </c>
      <c r="CQ516" s="2" t="s">
        <v>1249</v>
      </c>
      <c r="CR516" s="2">
        <v>3</v>
      </c>
      <c r="CS516" s="2" t="s">
        <v>174</v>
      </c>
      <c r="CT516" s="2">
        <v>13</v>
      </c>
      <c r="CU516" s="2" t="s">
        <v>175</v>
      </c>
      <c r="CV516" s="2" t="s">
        <v>36</v>
      </c>
      <c r="CW516" s="2" t="s">
        <v>25</v>
      </c>
      <c r="CX516" s="2" t="s">
        <v>26</v>
      </c>
      <c r="CY516" s="2" t="s">
        <v>2547</v>
      </c>
      <c r="CZ516" s="2" t="s">
        <v>1119</v>
      </c>
      <c r="DA516" s="4"/>
      <c r="DB516" s="2"/>
      <c r="DC516" s="2"/>
      <c r="DD516" s="2"/>
      <c r="DE516" s="2"/>
      <c r="DF516" s="2"/>
      <c r="DG516" s="2"/>
      <c r="DH516" s="2"/>
      <c r="DI516" s="2"/>
      <c r="DJ516" s="2"/>
      <c r="DK516" s="2"/>
      <c r="DL516" s="2"/>
      <c r="DM516" s="2"/>
      <c r="DN516" s="2"/>
      <c r="DO516" s="2"/>
      <c r="DP516" s="2"/>
      <c r="DQ516" s="2"/>
      <c r="DR516" s="2"/>
      <c r="DS516" s="2"/>
      <c r="DT516" s="2"/>
      <c r="DU516" s="2"/>
      <c r="DV516" s="6" t="s">
        <v>1247</v>
      </c>
      <c r="DW516" s="3" t="s">
        <v>174</v>
      </c>
      <c r="DX516" s="2">
        <v>13</v>
      </c>
      <c r="DY516" s="2" t="s">
        <v>175</v>
      </c>
      <c r="DZ516" s="2" t="s">
        <v>36</v>
      </c>
      <c r="EA516" s="2" t="s">
        <v>25</v>
      </c>
      <c r="EB516" s="2" t="s">
        <v>26</v>
      </c>
      <c r="EC516" s="2" t="s">
        <v>27</v>
      </c>
      <c r="ED516" s="2"/>
      <c r="EE516" s="2" t="s">
        <v>2547</v>
      </c>
      <c r="EF516" s="2">
        <v>0</v>
      </c>
      <c r="EG516" s="4">
        <v>3</v>
      </c>
      <c r="EH516" s="2" t="s">
        <v>1116</v>
      </c>
      <c r="EI516" s="28" t="s">
        <v>3067</v>
      </c>
    </row>
    <row r="517" spans="84:139" ht="14.4">
      <c r="CF517" s="5">
        <v>2827600</v>
      </c>
      <c r="CG517" s="2">
        <v>280</v>
      </c>
      <c r="CH517" s="2" t="s">
        <v>1251</v>
      </c>
      <c r="CI517" s="2" t="s">
        <v>188</v>
      </c>
      <c r="CJ517" s="2" t="s">
        <v>41</v>
      </c>
      <c r="CK517" s="2">
        <v>3</v>
      </c>
      <c r="CL517" s="2" t="s">
        <v>25</v>
      </c>
      <c r="CM517" s="2" t="s">
        <v>26</v>
      </c>
      <c r="CN517" s="2" t="s">
        <v>2547</v>
      </c>
      <c r="CO517" s="2" t="s">
        <v>1116</v>
      </c>
      <c r="CP517" s="2"/>
      <c r="CQ517" s="2" t="s">
        <v>102</v>
      </c>
      <c r="CR517" s="2" t="s">
        <v>102</v>
      </c>
      <c r="CS517" s="2" t="s">
        <v>102</v>
      </c>
      <c r="CT517" s="2" t="s">
        <v>102</v>
      </c>
      <c r="CU517" s="2" t="s">
        <v>102</v>
      </c>
      <c r="CV517" s="2" t="s">
        <v>102</v>
      </c>
      <c r="CW517" s="2" t="s">
        <v>102</v>
      </c>
      <c r="CX517" s="2" t="s">
        <v>102</v>
      </c>
      <c r="CY517" s="2" t="s">
        <v>102</v>
      </c>
      <c r="CZ517" s="2" t="s">
        <v>102</v>
      </c>
      <c r="DA517" s="4"/>
      <c r="DB517" s="2"/>
      <c r="DC517" s="2"/>
      <c r="DD517" s="2"/>
      <c r="DE517" s="2"/>
      <c r="DF517" s="2"/>
      <c r="DG517" s="2"/>
      <c r="DH517" s="2"/>
      <c r="DI517" s="2"/>
      <c r="DJ517" s="2"/>
      <c r="DK517" s="2"/>
      <c r="DL517" s="2"/>
      <c r="DM517" s="2"/>
      <c r="DN517" s="2"/>
      <c r="DO517" s="2"/>
      <c r="DP517" s="2"/>
      <c r="DQ517" s="2"/>
      <c r="DR517" s="2"/>
      <c r="DS517" s="2"/>
      <c r="DT517" s="2"/>
      <c r="DU517" s="2"/>
      <c r="DV517" s="6" t="s">
        <v>1250</v>
      </c>
      <c r="DW517" s="3" t="s">
        <v>174</v>
      </c>
      <c r="DX517" s="2">
        <v>20</v>
      </c>
      <c r="DY517" s="2" t="s">
        <v>188</v>
      </c>
      <c r="DZ517" s="2" t="s">
        <v>41</v>
      </c>
      <c r="EA517" s="2" t="s">
        <v>25</v>
      </c>
      <c r="EB517" s="2" t="s">
        <v>26</v>
      </c>
      <c r="EC517" s="2" t="s">
        <v>27</v>
      </c>
      <c r="ED517" s="2"/>
      <c r="EE517" s="2" t="s">
        <v>2547</v>
      </c>
      <c r="EF517" s="2">
        <v>0</v>
      </c>
      <c r="EG517" s="4">
        <v>3</v>
      </c>
      <c r="EH517" s="2" t="s">
        <v>1116</v>
      </c>
      <c r="EI517" s="28" t="s">
        <v>3068</v>
      </c>
    </row>
    <row r="518" spans="84:139" ht="14.4">
      <c r="CF518" s="5">
        <v>2832600</v>
      </c>
      <c r="CG518" s="2">
        <v>280</v>
      </c>
      <c r="CH518" s="2" t="s">
        <v>1253</v>
      </c>
      <c r="CI518" s="2" t="s">
        <v>188</v>
      </c>
      <c r="CJ518" s="2" t="s">
        <v>24</v>
      </c>
      <c r="CK518" s="2">
        <v>3</v>
      </c>
      <c r="CL518" s="2" t="s">
        <v>25</v>
      </c>
      <c r="CM518" s="2" t="s">
        <v>26</v>
      </c>
      <c r="CN518" s="2" t="s">
        <v>2547</v>
      </c>
      <c r="CO518" s="2" t="s">
        <v>1116</v>
      </c>
      <c r="CP518" s="2">
        <v>5366111</v>
      </c>
      <c r="CQ518" s="2" t="s">
        <v>1254</v>
      </c>
      <c r="CR518" s="2">
        <v>3</v>
      </c>
      <c r="CS518" s="2" t="s">
        <v>174</v>
      </c>
      <c r="CT518" s="2">
        <v>20</v>
      </c>
      <c r="CU518" s="2" t="s">
        <v>188</v>
      </c>
      <c r="CV518" s="2" t="s">
        <v>24</v>
      </c>
      <c r="CW518" s="2" t="s">
        <v>25</v>
      </c>
      <c r="CX518" s="2" t="s">
        <v>26</v>
      </c>
      <c r="CY518" s="2" t="s">
        <v>2547</v>
      </c>
      <c r="CZ518" s="2" t="s">
        <v>1119</v>
      </c>
      <c r="DA518" s="4"/>
      <c r="DB518" s="2"/>
      <c r="DC518" s="2"/>
      <c r="DD518" s="2"/>
      <c r="DE518" s="2"/>
      <c r="DF518" s="2"/>
      <c r="DG518" s="2"/>
      <c r="DH518" s="2"/>
      <c r="DI518" s="2"/>
      <c r="DJ518" s="2"/>
      <c r="DK518" s="2"/>
      <c r="DL518" s="2"/>
      <c r="DM518" s="2"/>
      <c r="DN518" s="2"/>
      <c r="DO518" s="2"/>
      <c r="DP518" s="2"/>
      <c r="DQ518" s="2"/>
      <c r="DR518" s="2"/>
      <c r="DS518" s="2"/>
      <c r="DT518" s="2"/>
      <c r="DU518" s="2"/>
      <c r="DV518" s="6" t="s">
        <v>1252</v>
      </c>
      <c r="DW518" s="3" t="s">
        <v>174</v>
      </c>
      <c r="DX518" s="2">
        <v>20</v>
      </c>
      <c r="DY518" s="2" t="s">
        <v>188</v>
      </c>
      <c r="DZ518" s="2" t="s">
        <v>24</v>
      </c>
      <c r="EA518" s="2" t="s">
        <v>25</v>
      </c>
      <c r="EB518" s="2" t="s">
        <v>26</v>
      </c>
      <c r="EC518" s="2" t="s">
        <v>27</v>
      </c>
      <c r="ED518" s="2"/>
      <c r="EE518" s="2" t="s">
        <v>2547</v>
      </c>
      <c r="EF518" s="2">
        <v>0</v>
      </c>
      <c r="EG518" s="4">
        <v>3</v>
      </c>
      <c r="EH518" s="2" t="s">
        <v>1116</v>
      </c>
      <c r="EI518" s="28" t="s">
        <v>3069</v>
      </c>
    </row>
    <row r="519" spans="84:139" ht="14.4">
      <c r="CF519" s="5">
        <v>2842600</v>
      </c>
      <c r="CG519" s="2">
        <v>280</v>
      </c>
      <c r="CH519" s="2" t="s">
        <v>1256</v>
      </c>
      <c r="CI519" s="2" t="s">
        <v>188</v>
      </c>
      <c r="CJ519" s="2" t="s">
        <v>32</v>
      </c>
      <c r="CK519" s="2">
        <v>3</v>
      </c>
      <c r="CL519" s="2" t="s">
        <v>25</v>
      </c>
      <c r="CM519" s="2" t="s">
        <v>26</v>
      </c>
      <c r="CN519" s="2" t="s">
        <v>2547</v>
      </c>
      <c r="CO519" s="2" t="s">
        <v>1116</v>
      </c>
      <c r="CP519" s="2">
        <v>5366114</v>
      </c>
      <c r="CQ519" s="2" t="s">
        <v>1257</v>
      </c>
      <c r="CR519" s="2">
        <v>3</v>
      </c>
      <c r="CS519" s="2" t="s">
        <v>174</v>
      </c>
      <c r="CT519" s="2">
        <v>20</v>
      </c>
      <c r="CU519" s="2" t="s">
        <v>188</v>
      </c>
      <c r="CV519" s="2" t="s">
        <v>32</v>
      </c>
      <c r="CW519" s="2" t="s">
        <v>25</v>
      </c>
      <c r="CX519" s="2" t="s">
        <v>26</v>
      </c>
      <c r="CY519" s="2" t="s">
        <v>2547</v>
      </c>
      <c r="CZ519" s="2" t="s">
        <v>1119</v>
      </c>
      <c r="DA519" s="4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 t="s">
        <v>1255</v>
      </c>
      <c r="DW519" s="3" t="s">
        <v>174</v>
      </c>
      <c r="DX519" s="2">
        <v>20</v>
      </c>
      <c r="DY519" s="2" t="s">
        <v>188</v>
      </c>
      <c r="DZ519" s="2" t="s">
        <v>32</v>
      </c>
      <c r="EA519" s="2" t="s">
        <v>25</v>
      </c>
      <c r="EB519" s="2" t="s">
        <v>26</v>
      </c>
      <c r="EC519" s="2" t="s">
        <v>27</v>
      </c>
      <c r="ED519" s="2"/>
      <c r="EE519" s="2" t="s">
        <v>2547</v>
      </c>
      <c r="EF519" s="2">
        <v>0</v>
      </c>
      <c r="EG519" s="4">
        <v>3</v>
      </c>
      <c r="EH519" s="2" t="s">
        <v>1116</v>
      </c>
      <c r="EI519" s="28" t="s">
        <v>3070</v>
      </c>
    </row>
    <row r="520" spans="84:139" ht="14.4">
      <c r="CF520" s="5">
        <v>2842700</v>
      </c>
      <c r="CG520" s="2">
        <v>280</v>
      </c>
      <c r="CH520" s="2" t="s">
        <v>1259</v>
      </c>
      <c r="CI520" s="2" t="s">
        <v>188</v>
      </c>
      <c r="CJ520" s="2" t="s">
        <v>51</v>
      </c>
      <c r="CK520" s="2">
        <v>3</v>
      </c>
      <c r="CL520" s="2" t="s">
        <v>25</v>
      </c>
      <c r="CM520" s="2" t="s">
        <v>26</v>
      </c>
      <c r="CN520" s="2" t="s">
        <v>2547</v>
      </c>
      <c r="CO520" s="2" t="s">
        <v>1116</v>
      </c>
      <c r="CP520" s="2">
        <v>5366118</v>
      </c>
      <c r="CQ520" s="2" t="s">
        <v>1260</v>
      </c>
      <c r="CR520" s="2">
        <v>3</v>
      </c>
      <c r="CS520" s="2" t="s">
        <v>174</v>
      </c>
      <c r="CT520" s="2">
        <v>20</v>
      </c>
      <c r="CU520" s="2" t="s">
        <v>188</v>
      </c>
      <c r="CV520" s="2" t="s">
        <v>51</v>
      </c>
      <c r="CW520" s="2" t="s">
        <v>25</v>
      </c>
      <c r="CX520" s="2" t="s">
        <v>26</v>
      </c>
      <c r="CY520" s="2" t="s">
        <v>2547</v>
      </c>
      <c r="CZ520" s="2" t="s">
        <v>1119</v>
      </c>
      <c r="DA520" s="4"/>
      <c r="DB520" s="2"/>
      <c r="DC520" s="2"/>
      <c r="DD520" s="2"/>
      <c r="DE520" s="2"/>
      <c r="DF520" s="2"/>
      <c r="DG520" s="2"/>
      <c r="DH520" s="2"/>
      <c r="DI520" s="2"/>
      <c r="DJ520" s="2"/>
      <c r="DK520" s="2"/>
      <c r="DL520" s="2"/>
      <c r="DM520" s="2"/>
      <c r="DN520" s="2"/>
      <c r="DO520" s="2"/>
      <c r="DP520" s="2"/>
      <c r="DQ520" s="2"/>
      <c r="DR520" s="2"/>
      <c r="DS520" s="2"/>
      <c r="DT520" s="2"/>
      <c r="DU520" s="2"/>
      <c r="DV520" s="6" t="s">
        <v>1258</v>
      </c>
      <c r="DW520" s="3" t="s">
        <v>174</v>
      </c>
      <c r="DX520" s="2">
        <v>20</v>
      </c>
      <c r="DY520" s="2" t="s">
        <v>188</v>
      </c>
      <c r="DZ520" s="2" t="s">
        <v>51</v>
      </c>
      <c r="EA520" s="2" t="s">
        <v>25</v>
      </c>
      <c r="EB520" s="2" t="s">
        <v>26</v>
      </c>
      <c r="EC520" s="2" t="s">
        <v>27</v>
      </c>
      <c r="ED520" s="2"/>
      <c r="EE520" s="2" t="s">
        <v>2547</v>
      </c>
      <c r="EF520" s="2">
        <v>0</v>
      </c>
      <c r="EG520" s="4">
        <v>3</v>
      </c>
      <c r="EH520" s="2" t="s">
        <v>1116</v>
      </c>
      <c r="EI520" s="28" t="s">
        <v>3071</v>
      </c>
    </row>
    <row r="521" spans="84:139" ht="14.4">
      <c r="CF521" s="5">
        <v>2842900</v>
      </c>
      <c r="CG521" s="2">
        <v>280</v>
      </c>
      <c r="CH521" s="2" t="s">
        <v>1262</v>
      </c>
      <c r="CI521" s="2" t="s">
        <v>188</v>
      </c>
      <c r="CJ521" s="2" t="s">
        <v>36</v>
      </c>
      <c r="CK521" s="2">
        <v>3</v>
      </c>
      <c r="CL521" s="2" t="s">
        <v>25</v>
      </c>
      <c r="CM521" s="2" t="s">
        <v>26</v>
      </c>
      <c r="CN521" s="2" t="s">
        <v>2547</v>
      </c>
      <c r="CO521" s="2" t="s">
        <v>1116</v>
      </c>
      <c r="CP521" s="2">
        <v>5366131</v>
      </c>
      <c r="CQ521" s="2" t="s">
        <v>1263</v>
      </c>
      <c r="CR521" s="2">
        <v>3</v>
      </c>
      <c r="CS521" s="2" t="s">
        <v>174</v>
      </c>
      <c r="CT521" s="2">
        <v>20</v>
      </c>
      <c r="CU521" s="2" t="s">
        <v>188</v>
      </c>
      <c r="CV521" s="2" t="s">
        <v>36</v>
      </c>
      <c r="CW521" s="2" t="s">
        <v>25</v>
      </c>
      <c r="CX521" s="2" t="s">
        <v>26</v>
      </c>
      <c r="CY521" s="2" t="s">
        <v>2547</v>
      </c>
      <c r="CZ521" s="2" t="s">
        <v>1119</v>
      </c>
      <c r="DA521" s="4"/>
      <c r="DB521" s="2"/>
      <c r="DC521" s="2"/>
      <c r="DD521" s="2"/>
      <c r="DE521" s="2"/>
      <c r="DF521" s="2"/>
      <c r="DG521" s="2"/>
      <c r="DH521" s="2"/>
      <c r="DI521" s="2"/>
      <c r="DJ521" s="2"/>
      <c r="DK521" s="2"/>
      <c r="DL521" s="2"/>
      <c r="DM521" s="2"/>
      <c r="DN521" s="2"/>
      <c r="DO521" s="2"/>
      <c r="DP521" s="2"/>
      <c r="DQ521" s="2"/>
      <c r="DR521" s="2"/>
      <c r="DS521" s="2"/>
      <c r="DT521" s="2"/>
      <c r="DU521" s="2"/>
      <c r="DV521" s="6" t="s">
        <v>1261</v>
      </c>
      <c r="DW521" s="3" t="s">
        <v>174</v>
      </c>
      <c r="DX521" s="2">
        <v>20</v>
      </c>
      <c r="DY521" s="2" t="s">
        <v>188</v>
      </c>
      <c r="DZ521" s="2" t="s">
        <v>36</v>
      </c>
      <c r="EA521" s="2" t="s">
        <v>25</v>
      </c>
      <c r="EB521" s="2" t="s">
        <v>26</v>
      </c>
      <c r="EC521" s="2" t="s">
        <v>27</v>
      </c>
      <c r="ED521" s="2"/>
      <c r="EE521" s="2" t="s">
        <v>2547</v>
      </c>
      <c r="EF521" s="2">
        <v>0</v>
      </c>
      <c r="EG521" s="4">
        <v>3</v>
      </c>
      <c r="EH521" s="2" t="s">
        <v>1116</v>
      </c>
      <c r="EI521" s="28" t="s">
        <v>3072</v>
      </c>
    </row>
    <row r="522" spans="84:139" ht="14.4">
      <c r="CF522" s="5">
        <v>2809400</v>
      </c>
      <c r="CG522" s="2">
        <v>280</v>
      </c>
      <c r="CH522" s="2" t="s">
        <v>1265</v>
      </c>
      <c r="CI522" s="2" t="s">
        <v>204</v>
      </c>
      <c r="CJ522" s="2" t="s">
        <v>41</v>
      </c>
      <c r="CK522" s="2">
        <v>3</v>
      </c>
      <c r="CL522" s="2" t="s">
        <v>25</v>
      </c>
      <c r="CM522" s="2" t="s">
        <v>26</v>
      </c>
      <c r="CN522" s="2" t="s">
        <v>2547</v>
      </c>
      <c r="CO522" s="2" t="s">
        <v>1116</v>
      </c>
      <c r="CP522" s="2"/>
      <c r="CQ522" s="2" t="s">
        <v>102</v>
      </c>
      <c r="CR522" s="2" t="s">
        <v>102</v>
      </c>
      <c r="CS522" s="2" t="s">
        <v>102</v>
      </c>
      <c r="CT522" s="2" t="s">
        <v>102</v>
      </c>
      <c r="CU522" s="2" t="s">
        <v>102</v>
      </c>
      <c r="CV522" s="2" t="s">
        <v>102</v>
      </c>
      <c r="CW522" s="2" t="s">
        <v>102</v>
      </c>
      <c r="CX522" s="2" t="s">
        <v>102</v>
      </c>
      <c r="CY522" s="2" t="s">
        <v>102</v>
      </c>
      <c r="CZ522" s="2" t="s">
        <v>102</v>
      </c>
      <c r="DA522" s="4"/>
      <c r="DB522" s="2"/>
      <c r="DC522" s="2"/>
      <c r="DD522" s="2"/>
      <c r="DE522" s="2"/>
      <c r="DF522" s="2"/>
      <c r="DG522" s="2"/>
      <c r="DH522" s="2"/>
      <c r="DI522" s="2"/>
      <c r="DJ522" s="2"/>
      <c r="DK522" s="2"/>
      <c r="DL522" s="2"/>
      <c r="DM522" s="2"/>
      <c r="DN522" s="2"/>
      <c r="DO522" s="2"/>
      <c r="DP522" s="2"/>
      <c r="DQ522" s="2"/>
      <c r="DR522" s="2"/>
      <c r="DS522" s="2"/>
      <c r="DT522" s="2"/>
      <c r="DU522" s="2"/>
      <c r="DV522" s="6" t="s">
        <v>1264</v>
      </c>
      <c r="DW522" s="3" t="s">
        <v>203</v>
      </c>
      <c r="DX522" s="2">
        <v>20</v>
      </c>
      <c r="DY522" s="2" t="s">
        <v>204</v>
      </c>
      <c r="DZ522" s="2" t="s">
        <v>41</v>
      </c>
      <c r="EA522" s="2" t="s">
        <v>25</v>
      </c>
      <c r="EB522" s="2" t="s">
        <v>26</v>
      </c>
      <c r="EC522" s="2" t="s">
        <v>27</v>
      </c>
      <c r="ED522" s="2"/>
      <c r="EE522" s="2" t="s">
        <v>2547</v>
      </c>
      <c r="EF522" s="2">
        <v>0</v>
      </c>
      <c r="EG522" s="4">
        <v>3</v>
      </c>
      <c r="EH522" s="2" t="s">
        <v>1116</v>
      </c>
      <c r="EI522" s="28" t="s">
        <v>3073</v>
      </c>
    </row>
    <row r="523" spans="84:139" ht="14.4">
      <c r="CF523" s="5">
        <v>2830000</v>
      </c>
      <c r="CG523" s="2">
        <v>280</v>
      </c>
      <c r="CH523" s="2" t="s">
        <v>1267</v>
      </c>
      <c r="CI523" s="2" t="s">
        <v>204</v>
      </c>
      <c r="CJ523" s="2" t="s">
        <v>24</v>
      </c>
      <c r="CK523" s="2">
        <v>3</v>
      </c>
      <c r="CL523" s="2" t="s">
        <v>25</v>
      </c>
      <c r="CM523" s="2" t="s">
        <v>26</v>
      </c>
      <c r="CN523" s="2" t="s">
        <v>2547</v>
      </c>
      <c r="CO523" s="2" t="s">
        <v>1116</v>
      </c>
      <c r="CP523" s="2">
        <v>5365809</v>
      </c>
      <c r="CQ523" s="2" t="s">
        <v>1268</v>
      </c>
      <c r="CR523" s="2">
        <v>3</v>
      </c>
      <c r="CS523" s="2" t="s">
        <v>203</v>
      </c>
      <c r="CT523" s="2">
        <v>20</v>
      </c>
      <c r="CU523" s="2" t="s">
        <v>204</v>
      </c>
      <c r="CV523" s="2" t="s">
        <v>24</v>
      </c>
      <c r="CW523" s="2" t="s">
        <v>25</v>
      </c>
      <c r="CX523" s="2" t="s">
        <v>26</v>
      </c>
      <c r="CY523" s="2" t="s">
        <v>2547</v>
      </c>
      <c r="CZ523" s="2" t="s">
        <v>1119</v>
      </c>
      <c r="DA523" s="4"/>
      <c r="DB523" s="2"/>
      <c r="DC523" s="2"/>
      <c r="DD523" s="2"/>
      <c r="DE523" s="2"/>
      <c r="DF523" s="2"/>
      <c r="DG523" s="2"/>
      <c r="DH523" s="2"/>
      <c r="DI523" s="2"/>
      <c r="DJ523" s="2"/>
      <c r="DK523" s="2"/>
      <c r="DL523" s="2"/>
      <c r="DM523" s="2"/>
      <c r="DN523" s="2"/>
      <c r="DO523" s="2"/>
      <c r="DP523" s="2"/>
      <c r="DQ523" s="2"/>
      <c r="DR523" s="2"/>
      <c r="DS523" s="2"/>
      <c r="DT523" s="2"/>
      <c r="DU523" s="2"/>
      <c r="DV523" s="2" t="s">
        <v>1266</v>
      </c>
      <c r="DW523" s="3" t="s">
        <v>203</v>
      </c>
      <c r="DX523" s="2">
        <v>20</v>
      </c>
      <c r="DY523" s="2" t="s">
        <v>204</v>
      </c>
      <c r="DZ523" s="2" t="s">
        <v>24</v>
      </c>
      <c r="EA523" s="2" t="s">
        <v>25</v>
      </c>
      <c r="EB523" s="2" t="s">
        <v>26</v>
      </c>
      <c r="EC523" s="2" t="s">
        <v>27</v>
      </c>
      <c r="ED523" s="2"/>
      <c r="EE523" s="2" t="s">
        <v>2547</v>
      </c>
      <c r="EF523" s="2">
        <v>0</v>
      </c>
      <c r="EG523" s="4">
        <v>3</v>
      </c>
      <c r="EH523" s="2" t="s">
        <v>1116</v>
      </c>
      <c r="EI523" s="28" t="s">
        <v>3074</v>
      </c>
    </row>
    <row r="524" spans="84:139" ht="14.4">
      <c r="CF524" s="5">
        <v>2840000</v>
      </c>
      <c r="CG524" s="2">
        <v>280</v>
      </c>
      <c r="CH524" s="2" t="s">
        <v>1270</v>
      </c>
      <c r="CI524" s="2" t="s">
        <v>204</v>
      </c>
      <c r="CJ524" s="2" t="s">
        <v>32</v>
      </c>
      <c r="CK524" s="2">
        <v>3</v>
      </c>
      <c r="CL524" s="2" t="s">
        <v>25</v>
      </c>
      <c r="CM524" s="2" t="s">
        <v>26</v>
      </c>
      <c r="CN524" s="2" t="s">
        <v>2547</v>
      </c>
      <c r="CO524" s="2" t="s">
        <v>1116</v>
      </c>
      <c r="CP524" s="2">
        <v>5365822</v>
      </c>
      <c r="CQ524" s="2" t="s">
        <v>1271</v>
      </c>
      <c r="CR524" s="2">
        <v>3</v>
      </c>
      <c r="CS524" s="2" t="s">
        <v>203</v>
      </c>
      <c r="CT524" s="2">
        <v>20</v>
      </c>
      <c r="CU524" s="2" t="s">
        <v>204</v>
      </c>
      <c r="CV524" s="2" t="s">
        <v>32</v>
      </c>
      <c r="CW524" s="2" t="s">
        <v>25</v>
      </c>
      <c r="CX524" s="2" t="s">
        <v>26</v>
      </c>
      <c r="CY524" s="2" t="s">
        <v>2547</v>
      </c>
      <c r="CZ524" s="2" t="s">
        <v>1119</v>
      </c>
      <c r="DA524" s="4"/>
      <c r="DB524" s="2"/>
      <c r="DC524" s="2"/>
      <c r="DD524" s="2"/>
      <c r="DE524" s="2"/>
      <c r="DF524" s="2"/>
      <c r="DG524" s="2"/>
      <c r="DH524" s="2"/>
      <c r="DI524" s="2"/>
      <c r="DJ524" s="2"/>
      <c r="DK524" s="2"/>
      <c r="DL524" s="2"/>
      <c r="DM524" s="2"/>
      <c r="DN524" s="2"/>
      <c r="DO524" s="2"/>
      <c r="DP524" s="2"/>
      <c r="DQ524" s="2"/>
      <c r="DR524" s="2"/>
      <c r="DS524" s="2"/>
      <c r="DT524" s="2"/>
      <c r="DU524" s="2"/>
      <c r="DV524" s="2" t="s">
        <v>1269</v>
      </c>
      <c r="DW524" s="3" t="s">
        <v>203</v>
      </c>
      <c r="DX524" s="2">
        <v>20</v>
      </c>
      <c r="DY524" s="2" t="s">
        <v>204</v>
      </c>
      <c r="DZ524" s="2" t="s">
        <v>32</v>
      </c>
      <c r="EA524" s="2" t="s">
        <v>25</v>
      </c>
      <c r="EB524" s="2" t="s">
        <v>26</v>
      </c>
      <c r="EC524" s="2" t="s">
        <v>27</v>
      </c>
      <c r="ED524" s="2"/>
      <c r="EE524" s="2" t="s">
        <v>2547</v>
      </c>
      <c r="EF524" s="2">
        <v>0</v>
      </c>
      <c r="EG524" s="4">
        <v>3</v>
      </c>
      <c r="EH524" s="2" t="s">
        <v>1116</v>
      </c>
      <c r="EI524" s="28" t="s">
        <v>3075</v>
      </c>
    </row>
    <row r="525" spans="84:139" ht="14.4">
      <c r="CF525" s="5">
        <v>2854800</v>
      </c>
      <c r="CG525" s="2">
        <v>280</v>
      </c>
      <c r="CH525" s="2" t="s">
        <v>1273</v>
      </c>
      <c r="CI525" s="2" t="s">
        <v>204</v>
      </c>
      <c r="CJ525" s="2" t="s">
        <v>51</v>
      </c>
      <c r="CK525" s="2">
        <v>3</v>
      </c>
      <c r="CL525" s="2" t="s">
        <v>25</v>
      </c>
      <c r="CM525" s="2" t="s">
        <v>26</v>
      </c>
      <c r="CN525" s="2" t="s">
        <v>2547</v>
      </c>
      <c r="CO525" s="2" t="s">
        <v>1116</v>
      </c>
      <c r="CP525" s="2">
        <v>5365824</v>
      </c>
      <c r="CQ525" s="2" t="s">
        <v>1274</v>
      </c>
      <c r="CR525" s="2">
        <v>3</v>
      </c>
      <c r="CS525" s="2" t="s">
        <v>203</v>
      </c>
      <c r="CT525" s="2">
        <v>20</v>
      </c>
      <c r="CU525" s="2" t="s">
        <v>204</v>
      </c>
      <c r="CV525" s="2" t="s">
        <v>51</v>
      </c>
      <c r="CW525" s="2" t="s">
        <v>25</v>
      </c>
      <c r="CX525" s="2" t="s">
        <v>26</v>
      </c>
      <c r="CY525" s="2" t="s">
        <v>2547</v>
      </c>
      <c r="CZ525" s="2" t="s">
        <v>1119</v>
      </c>
      <c r="DA525" s="4"/>
      <c r="DB525" s="2"/>
      <c r="DC525" s="2"/>
      <c r="DD525" s="2"/>
      <c r="DE525" s="2"/>
      <c r="DF525" s="2"/>
      <c r="DG525" s="2"/>
      <c r="DH525" s="2"/>
      <c r="DI525" s="2"/>
      <c r="DJ525" s="2"/>
      <c r="DK525" s="2"/>
      <c r="DL525" s="2"/>
      <c r="DM525" s="2"/>
      <c r="DN525" s="2"/>
      <c r="DO525" s="2"/>
      <c r="DP525" s="2"/>
      <c r="DQ525" s="2"/>
      <c r="DR525" s="2"/>
      <c r="DS525" s="2"/>
      <c r="DT525" s="2"/>
      <c r="DU525" s="2"/>
      <c r="DV525" s="6" t="s">
        <v>1272</v>
      </c>
      <c r="DW525" s="3" t="s">
        <v>203</v>
      </c>
      <c r="DX525" s="2">
        <v>20</v>
      </c>
      <c r="DY525" s="2" t="s">
        <v>204</v>
      </c>
      <c r="DZ525" s="2" t="s">
        <v>51</v>
      </c>
      <c r="EA525" s="2" t="s">
        <v>25</v>
      </c>
      <c r="EB525" s="2" t="s">
        <v>26</v>
      </c>
      <c r="EC525" s="2" t="s">
        <v>27</v>
      </c>
      <c r="ED525" s="2"/>
      <c r="EE525" s="2" t="s">
        <v>2547</v>
      </c>
      <c r="EF525" s="2">
        <v>0</v>
      </c>
      <c r="EG525" s="4">
        <v>3</v>
      </c>
      <c r="EH525" s="2" t="s">
        <v>1116</v>
      </c>
      <c r="EI525" s="28" t="s">
        <v>3076</v>
      </c>
    </row>
    <row r="526" spans="84:139" ht="14.4">
      <c r="CF526" s="5">
        <v>2855000</v>
      </c>
      <c r="CG526" s="2">
        <v>280</v>
      </c>
      <c r="CH526" s="2" t="s">
        <v>1276</v>
      </c>
      <c r="CI526" s="2" t="s">
        <v>204</v>
      </c>
      <c r="CJ526" s="2" t="s">
        <v>36</v>
      </c>
      <c r="CK526" s="2">
        <v>3</v>
      </c>
      <c r="CL526" s="2" t="s">
        <v>25</v>
      </c>
      <c r="CM526" s="2" t="s">
        <v>26</v>
      </c>
      <c r="CN526" s="2" t="s">
        <v>2547</v>
      </c>
      <c r="CO526" s="2" t="s">
        <v>1116</v>
      </c>
      <c r="CP526" s="2">
        <v>5365828</v>
      </c>
      <c r="CQ526" s="2" t="s">
        <v>1277</v>
      </c>
      <c r="CR526" s="2">
        <v>3</v>
      </c>
      <c r="CS526" s="2" t="s">
        <v>203</v>
      </c>
      <c r="CT526" s="2">
        <v>20</v>
      </c>
      <c r="CU526" s="2" t="s">
        <v>204</v>
      </c>
      <c r="CV526" s="2" t="s">
        <v>36</v>
      </c>
      <c r="CW526" s="2" t="s">
        <v>25</v>
      </c>
      <c r="CX526" s="2" t="s">
        <v>26</v>
      </c>
      <c r="CY526" s="2" t="s">
        <v>2547</v>
      </c>
      <c r="CZ526" s="2" t="s">
        <v>1119</v>
      </c>
      <c r="DA526" s="4"/>
      <c r="DB526" s="2"/>
      <c r="DC526" s="2"/>
      <c r="DD526" s="2"/>
      <c r="DE526" s="2"/>
      <c r="DF526" s="2"/>
      <c r="DG526" s="2"/>
      <c r="DH526" s="2"/>
      <c r="DI526" s="2"/>
      <c r="DJ526" s="2"/>
      <c r="DK526" s="2"/>
      <c r="DL526" s="2"/>
      <c r="DM526" s="2"/>
      <c r="DN526" s="2"/>
      <c r="DO526" s="2"/>
      <c r="DP526" s="2"/>
      <c r="DQ526" s="2"/>
      <c r="DR526" s="2"/>
      <c r="DS526" s="2"/>
      <c r="DT526" s="2"/>
      <c r="DU526" s="2"/>
      <c r="DV526" s="6" t="s">
        <v>1275</v>
      </c>
      <c r="DW526" s="3" t="s">
        <v>203</v>
      </c>
      <c r="DX526" s="2">
        <v>20</v>
      </c>
      <c r="DY526" s="2" t="s">
        <v>204</v>
      </c>
      <c r="DZ526" s="2" t="s">
        <v>36</v>
      </c>
      <c r="EA526" s="2" t="s">
        <v>25</v>
      </c>
      <c r="EB526" s="2" t="s">
        <v>26</v>
      </c>
      <c r="EC526" s="2" t="s">
        <v>27</v>
      </c>
      <c r="ED526" s="2"/>
      <c r="EE526" s="2" t="s">
        <v>2547</v>
      </c>
      <c r="EF526" s="2">
        <v>0</v>
      </c>
      <c r="EG526" s="4">
        <v>3</v>
      </c>
      <c r="EH526" s="2" t="s">
        <v>1116</v>
      </c>
      <c r="EI526" s="28" t="s">
        <v>3077</v>
      </c>
    </row>
    <row r="527" spans="84:139" ht="14.4">
      <c r="CF527" s="5">
        <v>2809600</v>
      </c>
      <c r="CG527" s="2">
        <v>280</v>
      </c>
      <c r="CH527" s="2" t="s">
        <v>1279</v>
      </c>
      <c r="CI527" s="2" t="s">
        <v>214</v>
      </c>
      <c r="CJ527" s="2" t="s">
        <v>41</v>
      </c>
      <c r="CK527" s="2">
        <v>3</v>
      </c>
      <c r="CL527" s="2" t="s">
        <v>25</v>
      </c>
      <c r="CM527" s="2" t="s">
        <v>26</v>
      </c>
      <c r="CN527" s="2" t="s">
        <v>2547</v>
      </c>
      <c r="CO527" s="2" t="s">
        <v>1116</v>
      </c>
      <c r="CP527" s="2"/>
      <c r="CQ527" s="2" t="s">
        <v>102</v>
      </c>
      <c r="CR527" s="2" t="s">
        <v>102</v>
      </c>
      <c r="CS527" s="2" t="s">
        <v>102</v>
      </c>
      <c r="CT527" s="2" t="s">
        <v>102</v>
      </c>
      <c r="CU527" s="2" t="s">
        <v>102</v>
      </c>
      <c r="CV527" s="2" t="s">
        <v>102</v>
      </c>
      <c r="CW527" s="2" t="s">
        <v>102</v>
      </c>
      <c r="CX527" s="2" t="s">
        <v>102</v>
      </c>
      <c r="CY527" s="2" t="s">
        <v>102</v>
      </c>
      <c r="CZ527" s="2" t="s">
        <v>102</v>
      </c>
      <c r="DA527" s="4"/>
      <c r="DB527" s="2"/>
      <c r="DC527" s="2"/>
      <c r="DD527" s="2"/>
      <c r="DE527" s="2"/>
      <c r="DF527" s="2"/>
      <c r="DG527" s="2"/>
      <c r="DH527" s="2"/>
      <c r="DI527" s="2"/>
      <c r="DJ527" s="2"/>
      <c r="DK527" s="2"/>
      <c r="DL527" s="2"/>
      <c r="DM527" s="2"/>
      <c r="DN527" s="2"/>
      <c r="DO527" s="2"/>
      <c r="DP527" s="2"/>
      <c r="DQ527" s="2"/>
      <c r="DR527" s="2"/>
      <c r="DS527" s="2"/>
      <c r="DT527" s="2"/>
      <c r="DU527" s="2"/>
      <c r="DV527" s="6" t="s">
        <v>1278</v>
      </c>
      <c r="DW527" s="3" t="s">
        <v>203</v>
      </c>
      <c r="DX527" s="2">
        <v>28</v>
      </c>
      <c r="DY527" s="2" t="s">
        <v>214</v>
      </c>
      <c r="DZ527" s="2" t="s">
        <v>41</v>
      </c>
      <c r="EA527" s="2" t="s">
        <v>25</v>
      </c>
      <c r="EB527" s="2" t="s">
        <v>26</v>
      </c>
      <c r="EC527" s="2" t="s">
        <v>27</v>
      </c>
      <c r="ED527" s="2"/>
      <c r="EE527" s="2" t="s">
        <v>2547</v>
      </c>
      <c r="EF527" s="2">
        <v>0</v>
      </c>
      <c r="EG527" s="4">
        <v>3</v>
      </c>
      <c r="EH527" s="2" t="s">
        <v>1116</v>
      </c>
      <c r="EI527" s="28" t="s">
        <v>3078</v>
      </c>
    </row>
    <row r="528" spans="84:139" ht="14.4">
      <c r="CF528" s="5">
        <v>2830400</v>
      </c>
      <c r="CG528" s="2">
        <v>280</v>
      </c>
      <c r="CH528" s="2" t="s">
        <v>1281</v>
      </c>
      <c r="CI528" s="2" t="s">
        <v>214</v>
      </c>
      <c r="CJ528" s="2" t="s">
        <v>24</v>
      </c>
      <c r="CK528" s="2">
        <v>3</v>
      </c>
      <c r="CL528" s="2" t="s">
        <v>25</v>
      </c>
      <c r="CM528" s="2" t="s">
        <v>26</v>
      </c>
      <c r="CN528" s="2" t="s">
        <v>2547</v>
      </c>
      <c r="CO528" s="2" t="s">
        <v>1116</v>
      </c>
      <c r="CP528" s="2">
        <v>5365842</v>
      </c>
      <c r="CQ528" s="2" t="s">
        <v>1282</v>
      </c>
      <c r="CR528" s="2">
        <v>3</v>
      </c>
      <c r="CS528" s="2" t="s">
        <v>203</v>
      </c>
      <c r="CT528" s="2">
        <v>28</v>
      </c>
      <c r="CU528" s="2" t="s">
        <v>214</v>
      </c>
      <c r="CV528" s="2" t="s">
        <v>24</v>
      </c>
      <c r="CW528" s="2" t="s">
        <v>25</v>
      </c>
      <c r="CX528" s="2" t="s">
        <v>26</v>
      </c>
      <c r="CY528" s="2" t="s">
        <v>2547</v>
      </c>
      <c r="CZ528" s="2" t="s">
        <v>1119</v>
      </c>
      <c r="DA528" s="4"/>
      <c r="DB528" s="2"/>
      <c r="DC528" s="2"/>
      <c r="DD528" s="2"/>
      <c r="DE528" s="2"/>
      <c r="DF528" s="2"/>
      <c r="DG528" s="2"/>
      <c r="DH528" s="2"/>
      <c r="DI528" s="2"/>
      <c r="DJ528" s="2"/>
      <c r="DK528" s="2"/>
      <c r="DL528" s="2"/>
      <c r="DM528" s="2"/>
      <c r="DN528" s="2"/>
      <c r="DO528" s="2"/>
      <c r="DP528" s="2"/>
      <c r="DQ528" s="2"/>
      <c r="DR528" s="2"/>
      <c r="DS528" s="2"/>
      <c r="DT528" s="2"/>
      <c r="DU528" s="2"/>
      <c r="DV528" s="2" t="s">
        <v>1280</v>
      </c>
      <c r="DW528" s="3" t="s">
        <v>203</v>
      </c>
      <c r="DX528" s="2">
        <v>28</v>
      </c>
      <c r="DY528" s="2" t="s">
        <v>214</v>
      </c>
      <c r="DZ528" s="2" t="s">
        <v>24</v>
      </c>
      <c r="EA528" s="2" t="s">
        <v>25</v>
      </c>
      <c r="EB528" s="2" t="s">
        <v>26</v>
      </c>
      <c r="EC528" s="2" t="s">
        <v>27</v>
      </c>
      <c r="ED528" s="2"/>
      <c r="EE528" s="2" t="s">
        <v>2547</v>
      </c>
      <c r="EF528" s="2">
        <v>0</v>
      </c>
      <c r="EG528" s="4">
        <v>3</v>
      </c>
      <c r="EH528" s="2" t="s">
        <v>1116</v>
      </c>
      <c r="EI528" s="28" t="s">
        <v>3079</v>
      </c>
    </row>
    <row r="529" spans="84:139" ht="14.4">
      <c r="CF529" s="5">
        <v>2835400</v>
      </c>
      <c r="CG529" s="2">
        <v>280</v>
      </c>
      <c r="CH529" s="2" t="s">
        <v>1284</v>
      </c>
      <c r="CI529" s="2" t="s">
        <v>214</v>
      </c>
      <c r="CJ529" s="2" t="s">
        <v>85</v>
      </c>
      <c r="CK529" s="2">
        <v>3</v>
      </c>
      <c r="CL529" s="2" t="s">
        <v>25</v>
      </c>
      <c r="CM529" s="2" t="s">
        <v>26</v>
      </c>
      <c r="CN529" s="2" t="s">
        <v>2547</v>
      </c>
      <c r="CO529" s="2" t="s">
        <v>1116</v>
      </c>
      <c r="CP529" s="2">
        <v>5365845</v>
      </c>
      <c r="CQ529" s="2" t="s">
        <v>1285</v>
      </c>
      <c r="CR529" s="2">
        <v>3</v>
      </c>
      <c r="CS529" s="2" t="s">
        <v>203</v>
      </c>
      <c r="CT529" s="2">
        <v>28</v>
      </c>
      <c r="CU529" s="2" t="s">
        <v>214</v>
      </c>
      <c r="CV529" s="2" t="s">
        <v>85</v>
      </c>
      <c r="CW529" s="2" t="s">
        <v>25</v>
      </c>
      <c r="CX529" s="2" t="s">
        <v>26</v>
      </c>
      <c r="CY529" s="2" t="s">
        <v>2547</v>
      </c>
      <c r="CZ529" s="2" t="s">
        <v>1119</v>
      </c>
      <c r="DA529" s="4"/>
      <c r="DB529" s="2"/>
      <c r="DC529" s="2"/>
      <c r="DD529" s="2"/>
      <c r="DE529" s="2"/>
      <c r="DF529" s="2"/>
      <c r="DG529" s="2"/>
      <c r="DH529" s="2"/>
      <c r="DI529" s="2"/>
      <c r="DJ529" s="2"/>
      <c r="DK529" s="2"/>
      <c r="DL529" s="2"/>
      <c r="DM529" s="2"/>
      <c r="DN529" s="2"/>
      <c r="DO529" s="2"/>
      <c r="DP529" s="2"/>
      <c r="DQ529" s="2"/>
      <c r="DR529" s="2"/>
      <c r="DS529" s="2"/>
      <c r="DT529" s="2"/>
      <c r="DU529" s="2"/>
      <c r="DV529" s="2" t="s">
        <v>1283</v>
      </c>
      <c r="DW529" s="3" t="s">
        <v>203</v>
      </c>
      <c r="DX529" s="2">
        <v>28</v>
      </c>
      <c r="DY529" s="2" t="s">
        <v>214</v>
      </c>
      <c r="DZ529" s="2" t="s">
        <v>85</v>
      </c>
      <c r="EA529" s="2" t="s">
        <v>25</v>
      </c>
      <c r="EB529" s="2" t="s">
        <v>26</v>
      </c>
      <c r="EC529" s="2" t="s">
        <v>27</v>
      </c>
      <c r="ED529" s="2"/>
      <c r="EE529" s="2" t="s">
        <v>2547</v>
      </c>
      <c r="EF529" s="2">
        <v>0</v>
      </c>
      <c r="EG529" s="4">
        <v>3</v>
      </c>
      <c r="EH529" s="2" t="s">
        <v>1116</v>
      </c>
      <c r="EI529" s="28" t="s">
        <v>3080</v>
      </c>
    </row>
    <row r="530" spans="84:139" ht="14.4">
      <c r="CF530" s="5">
        <v>2840400</v>
      </c>
      <c r="CG530" s="2">
        <v>280</v>
      </c>
      <c r="CH530" s="2" t="s">
        <v>1287</v>
      </c>
      <c r="CI530" s="2" t="s">
        <v>214</v>
      </c>
      <c r="CJ530" s="2" t="s">
        <v>32</v>
      </c>
      <c r="CK530" s="2">
        <v>3</v>
      </c>
      <c r="CL530" s="2" t="s">
        <v>25</v>
      </c>
      <c r="CM530" s="2" t="s">
        <v>26</v>
      </c>
      <c r="CN530" s="2" t="s">
        <v>2547</v>
      </c>
      <c r="CO530" s="2" t="s">
        <v>1116</v>
      </c>
      <c r="CP530" s="2">
        <v>5365920</v>
      </c>
      <c r="CQ530" s="2" t="s">
        <v>1288</v>
      </c>
      <c r="CR530" s="2">
        <v>3</v>
      </c>
      <c r="CS530" s="2" t="s">
        <v>203</v>
      </c>
      <c r="CT530" s="2">
        <v>28</v>
      </c>
      <c r="CU530" s="2" t="s">
        <v>214</v>
      </c>
      <c r="CV530" s="2" t="s">
        <v>32</v>
      </c>
      <c r="CW530" s="2" t="s">
        <v>25</v>
      </c>
      <c r="CX530" s="2" t="s">
        <v>26</v>
      </c>
      <c r="CY530" s="2" t="s">
        <v>2547</v>
      </c>
      <c r="CZ530" s="2" t="s">
        <v>1119</v>
      </c>
      <c r="DA530" s="4"/>
      <c r="DB530" s="2"/>
      <c r="DC530" s="2"/>
      <c r="DD530" s="2"/>
      <c r="DE530" s="2"/>
      <c r="DF530" s="2"/>
      <c r="DG530" s="2"/>
      <c r="DH530" s="2"/>
      <c r="DI530" s="2"/>
      <c r="DJ530" s="2"/>
      <c r="DK530" s="2"/>
      <c r="DL530" s="2"/>
      <c r="DM530" s="2"/>
      <c r="DN530" s="2"/>
      <c r="DO530" s="2"/>
      <c r="DP530" s="2"/>
      <c r="DQ530" s="2"/>
      <c r="DR530" s="2"/>
      <c r="DS530" s="2"/>
      <c r="DT530" s="2"/>
      <c r="DU530" s="2"/>
      <c r="DV530" s="6" t="s">
        <v>1286</v>
      </c>
      <c r="DW530" s="3" t="s">
        <v>203</v>
      </c>
      <c r="DX530" s="2">
        <v>28</v>
      </c>
      <c r="DY530" s="2" t="s">
        <v>214</v>
      </c>
      <c r="DZ530" s="2" t="s">
        <v>32</v>
      </c>
      <c r="EA530" s="2" t="s">
        <v>25</v>
      </c>
      <c r="EB530" s="2" t="s">
        <v>26</v>
      </c>
      <c r="EC530" s="2" t="s">
        <v>27</v>
      </c>
      <c r="ED530" s="2"/>
      <c r="EE530" s="2" t="s">
        <v>2547</v>
      </c>
      <c r="EF530" s="2">
        <v>0</v>
      </c>
      <c r="EG530" s="4">
        <v>3</v>
      </c>
      <c r="EH530" s="2" t="s">
        <v>1116</v>
      </c>
      <c r="EI530" s="28" t="s">
        <v>3081</v>
      </c>
    </row>
    <row r="531" spans="84:139" ht="14.4">
      <c r="CF531" s="5">
        <v>2840500</v>
      </c>
      <c r="CG531" s="2">
        <v>280</v>
      </c>
      <c r="CH531" s="2" t="s">
        <v>1290</v>
      </c>
      <c r="CI531" s="2" t="s">
        <v>214</v>
      </c>
      <c r="CJ531" s="2" t="s">
        <v>148</v>
      </c>
      <c r="CK531" s="2">
        <v>3</v>
      </c>
      <c r="CL531" s="2" t="s">
        <v>25</v>
      </c>
      <c r="CM531" s="2" t="s">
        <v>26</v>
      </c>
      <c r="CN531" s="2" t="s">
        <v>2547</v>
      </c>
      <c r="CO531" s="2" t="s">
        <v>1116</v>
      </c>
      <c r="CP531" s="2">
        <v>5365923</v>
      </c>
      <c r="CQ531" s="2" t="s">
        <v>1291</v>
      </c>
      <c r="CR531" s="2">
        <v>3</v>
      </c>
      <c r="CS531" s="2" t="s">
        <v>203</v>
      </c>
      <c r="CT531" s="2">
        <v>28</v>
      </c>
      <c r="CU531" s="2" t="s">
        <v>214</v>
      </c>
      <c r="CV531" s="2" t="s">
        <v>148</v>
      </c>
      <c r="CW531" s="2" t="s">
        <v>25</v>
      </c>
      <c r="CX531" s="2" t="s">
        <v>26</v>
      </c>
      <c r="CY531" s="2" t="s">
        <v>2547</v>
      </c>
      <c r="CZ531" s="2" t="s">
        <v>1119</v>
      </c>
      <c r="DA531" s="4"/>
      <c r="DB531" s="2"/>
      <c r="DC531" s="2"/>
      <c r="DD531" s="2"/>
      <c r="DE531" s="2"/>
      <c r="DF531" s="2"/>
      <c r="DG531" s="2"/>
      <c r="DH531" s="2"/>
      <c r="DI531" s="2"/>
      <c r="DJ531" s="2"/>
      <c r="DK531" s="2"/>
      <c r="DL531" s="2"/>
      <c r="DM531" s="2"/>
      <c r="DN531" s="2"/>
      <c r="DO531" s="2"/>
      <c r="DP531" s="2"/>
      <c r="DQ531" s="2"/>
      <c r="DR531" s="2"/>
      <c r="DS531" s="2"/>
      <c r="DT531" s="2"/>
      <c r="DU531" s="2"/>
      <c r="DV531" s="6" t="s">
        <v>1289</v>
      </c>
      <c r="DW531" s="3" t="s">
        <v>203</v>
      </c>
      <c r="DX531" s="2">
        <v>28</v>
      </c>
      <c r="DY531" s="2" t="s">
        <v>214</v>
      </c>
      <c r="DZ531" s="2" t="s">
        <v>148</v>
      </c>
      <c r="EA531" s="2" t="s">
        <v>25</v>
      </c>
      <c r="EB531" s="2" t="s">
        <v>26</v>
      </c>
      <c r="EC531" s="2" t="s">
        <v>27</v>
      </c>
      <c r="ED531" s="2"/>
      <c r="EE531" s="2" t="s">
        <v>2547</v>
      </c>
      <c r="EF531" s="2">
        <v>0</v>
      </c>
      <c r="EG531" s="4">
        <v>3</v>
      </c>
      <c r="EH531" s="2" t="s">
        <v>1116</v>
      </c>
      <c r="EI531" s="28" t="s">
        <v>3082</v>
      </c>
    </row>
    <row r="532" spans="84:139" ht="14.4">
      <c r="CF532" s="5">
        <v>2840600</v>
      </c>
      <c r="CG532" s="2">
        <v>280</v>
      </c>
      <c r="CH532" s="2" t="s">
        <v>1293</v>
      </c>
      <c r="CI532" s="2" t="s">
        <v>214</v>
      </c>
      <c r="CJ532" s="2" t="s">
        <v>51</v>
      </c>
      <c r="CK532" s="2">
        <v>3</v>
      </c>
      <c r="CL532" s="2" t="s">
        <v>25</v>
      </c>
      <c r="CM532" s="2" t="s">
        <v>26</v>
      </c>
      <c r="CN532" s="2" t="s">
        <v>2547</v>
      </c>
      <c r="CO532" s="2" t="s">
        <v>1116</v>
      </c>
      <c r="CP532" s="2">
        <v>5365927</v>
      </c>
      <c r="CQ532" s="2" t="s">
        <v>1294</v>
      </c>
      <c r="CR532" s="2">
        <v>3</v>
      </c>
      <c r="CS532" s="2" t="s">
        <v>203</v>
      </c>
      <c r="CT532" s="2">
        <v>28</v>
      </c>
      <c r="CU532" s="2" t="s">
        <v>214</v>
      </c>
      <c r="CV532" s="2" t="s">
        <v>51</v>
      </c>
      <c r="CW532" s="2" t="s">
        <v>25</v>
      </c>
      <c r="CX532" s="2" t="s">
        <v>26</v>
      </c>
      <c r="CY532" s="2" t="s">
        <v>2547</v>
      </c>
      <c r="CZ532" s="2" t="s">
        <v>1119</v>
      </c>
      <c r="DA532" s="4"/>
      <c r="DB532" s="2"/>
      <c r="DC532" s="2"/>
      <c r="DD532" s="2"/>
      <c r="DE532" s="2"/>
      <c r="DF532" s="2"/>
      <c r="DG532" s="2"/>
      <c r="DH532" s="2"/>
      <c r="DI532" s="2"/>
      <c r="DJ532" s="2"/>
      <c r="DK532" s="2"/>
      <c r="DL532" s="2"/>
      <c r="DM532" s="2"/>
      <c r="DN532" s="2"/>
      <c r="DO532" s="2"/>
      <c r="DP532" s="2"/>
      <c r="DQ532" s="2"/>
      <c r="DR532" s="2"/>
      <c r="DS532" s="2"/>
      <c r="DT532" s="2"/>
      <c r="DU532" s="2"/>
      <c r="DV532" s="6" t="s">
        <v>1292</v>
      </c>
      <c r="DW532" s="3" t="s">
        <v>203</v>
      </c>
      <c r="DX532" s="2">
        <v>28</v>
      </c>
      <c r="DY532" s="2" t="s">
        <v>214</v>
      </c>
      <c r="DZ532" s="2" t="s">
        <v>51</v>
      </c>
      <c r="EA532" s="2" t="s">
        <v>25</v>
      </c>
      <c r="EB532" s="2" t="s">
        <v>26</v>
      </c>
      <c r="EC532" s="2" t="s">
        <v>27</v>
      </c>
      <c r="ED532" s="2"/>
      <c r="EE532" s="2" t="s">
        <v>2547</v>
      </c>
      <c r="EF532" s="2">
        <v>0</v>
      </c>
      <c r="EG532" s="4">
        <v>3</v>
      </c>
      <c r="EH532" s="2" t="s">
        <v>1116</v>
      </c>
      <c r="EI532" s="28" t="s">
        <v>3083</v>
      </c>
    </row>
    <row r="533" spans="84:139" ht="14.4">
      <c r="CF533" s="5">
        <v>2840700</v>
      </c>
      <c r="CG533" s="2">
        <v>280</v>
      </c>
      <c r="CH533" s="2" t="s">
        <v>1296</v>
      </c>
      <c r="CI533" s="2" t="s">
        <v>214</v>
      </c>
      <c r="CJ533" s="2" t="s">
        <v>36</v>
      </c>
      <c r="CK533" s="2">
        <v>3</v>
      </c>
      <c r="CL533" s="2" t="s">
        <v>25</v>
      </c>
      <c r="CM533" s="2" t="s">
        <v>26</v>
      </c>
      <c r="CN533" s="2" t="s">
        <v>2547</v>
      </c>
      <c r="CO533" s="2" t="s">
        <v>1116</v>
      </c>
      <c r="CP533" s="2">
        <v>5365930</v>
      </c>
      <c r="CQ533" s="2" t="s">
        <v>1297</v>
      </c>
      <c r="CR533" s="2">
        <v>3</v>
      </c>
      <c r="CS533" s="2" t="s">
        <v>203</v>
      </c>
      <c r="CT533" s="2">
        <v>28</v>
      </c>
      <c r="CU533" s="2" t="s">
        <v>214</v>
      </c>
      <c r="CV533" s="2" t="s">
        <v>36</v>
      </c>
      <c r="CW533" s="2" t="s">
        <v>25</v>
      </c>
      <c r="CX533" s="2" t="s">
        <v>26</v>
      </c>
      <c r="CY533" s="2" t="s">
        <v>2547</v>
      </c>
      <c r="CZ533" s="2" t="s">
        <v>1119</v>
      </c>
      <c r="DA533" s="4"/>
      <c r="DB533" s="2"/>
      <c r="DC533" s="2"/>
      <c r="DD533" s="2"/>
      <c r="DE533" s="2"/>
      <c r="DF533" s="2"/>
      <c r="DG533" s="2"/>
      <c r="DH533" s="2"/>
      <c r="DI533" s="2"/>
      <c r="DJ533" s="2"/>
      <c r="DK533" s="2"/>
      <c r="DL533" s="2"/>
      <c r="DM533" s="2"/>
      <c r="DN533" s="2"/>
      <c r="DO533" s="2"/>
      <c r="DP533" s="2"/>
      <c r="DQ533" s="2"/>
      <c r="DR533" s="2"/>
      <c r="DS533" s="2"/>
      <c r="DT533" s="2"/>
      <c r="DU533" s="2"/>
      <c r="DV533" s="6" t="s">
        <v>1295</v>
      </c>
      <c r="DW533" s="3" t="s">
        <v>203</v>
      </c>
      <c r="DX533" s="2">
        <v>28</v>
      </c>
      <c r="DY533" s="2" t="s">
        <v>214</v>
      </c>
      <c r="DZ533" s="2" t="s">
        <v>36</v>
      </c>
      <c r="EA533" s="2" t="s">
        <v>25</v>
      </c>
      <c r="EB533" s="2" t="s">
        <v>26</v>
      </c>
      <c r="EC533" s="2" t="s">
        <v>27</v>
      </c>
      <c r="ED533" s="2"/>
      <c r="EE533" s="2" t="s">
        <v>2547</v>
      </c>
      <c r="EF533" s="2">
        <v>0</v>
      </c>
      <c r="EG533" s="4">
        <v>3</v>
      </c>
      <c r="EH533" s="2" t="s">
        <v>1116</v>
      </c>
      <c r="EI533" s="28" t="s">
        <v>3084</v>
      </c>
    </row>
    <row r="534" spans="84:139" ht="14.4">
      <c r="CF534" s="5">
        <v>2839600</v>
      </c>
      <c r="CG534" s="2">
        <v>280</v>
      </c>
      <c r="CH534" s="2" t="s">
        <v>1299</v>
      </c>
      <c r="CI534" s="2" t="s">
        <v>233</v>
      </c>
      <c r="CJ534" s="2" t="s">
        <v>85</v>
      </c>
      <c r="CK534" s="2">
        <v>4</v>
      </c>
      <c r="CL534" s="2" t="s">
        <v>25</v>
      </c>
      <c r="CM534" s="2" t="s">
        <v>26</v>
      </c>
      <c r="CN534" s="2" t="s">
        <v>2547</v>
      </c>
      <c r="CO534" s="2" t="s">
        <v>1116</v>
      </c>
      <c r="CP534" s="2">
        <v>5366441</v>
      </c>
      <c r="CQ534" s="2" t="s">
        <v>1300</v>
      </c>
      <c r="CR534" s="2">
        <v>3</v>
      </c>
      <c r="CS534" s="2">
        <v>1</v>
      </c>
      <c r="CT534" s="2">
        <v>12</v>
      </c>
      <c r="CU534" s="2" t="s">
        <v>233</v>
      </c>
      <c r="CV534" s="2" t="s">
        <v>85</v>
      </c>
      <c r="CW534" s="2" t="s">
        <v>25</v>
      </c>
      <c r="CX534" s="2" t="s">
        <v>26</v>
      </c>
      <c r="CY534" s="2" t="s">
        <v>2547</v>
      </c>
      <c r="CZ534" s="2" t="s">
        <v>1119</v>
      </c>
      <c r="DA534" s="4"/>
      <c r="DB534" s="2"/>
      <c r="DC534" s="2"/>
      <c r="DD534" s="2"/>
      <c r="DE534" s="2"/>
      <c r="DF534" s="2"/>
      <c r="DG534" s="2"/>
      <c r="DH534" s="2"/>
      <c r="DI534" s="2"/>
      <c r="DJ534" s="2"/>
      <c r="DK534" s="2"/>
      <c r="DL534" s="2"/>
      <c r="DM534" s="2"/>
      <c r="DN534" s="2"/>
      <c r="DO534" s="2"/>
      <c r="DP534" s="2"/>
      <c r="DQ534" s="2"/>
      <c r="DR534" s="2"/>
      <c r="DS534" s="2"/>
      <c r="DT534" s="2"/>
      <c r="DU534" s="2"/>
      <c r="DV534" s="6" t="s">
        <v>1298</v>
      </c>
      <c r="DW534" s="3" t="s">
        <v>232</v>
      </c>
      <c r="DX534" s="2">
        <v>12</v>
      </c>
      <c r="DY534" s="2" t="s">
        <v>233</v>
      </c>
      <c r="DZ534" s="2" t="s">
        <v>85</v>
      </c>
      <c r="EA534" s="2" t="s">
        <v>25</v>
      </c>
      <c r="EB534" s="2" t="s">
        <v>26</v>
      </c>
      <c r="EC534" s="2" t="s">
        <v>27</v>
      </c>
      <c r="ED534" s="2"/>
      <c r="EE534" s="2" t="s">
        <v>2547</v>
      </c>
      <c r="EF534" s="2">
        <v>0</v>
      </c>
      <c r="EG534" s="4">
        <v>4</v>
      </c>
      <c r="EH534" s="2" t="s">
        <v>1116</v>
      </c>
      <c r="EI534" s="28" t="s">
        <v>3085</v>
      </c>
    </row>
    <row r="535" spans="84:139" ht="14.4">
      <c r="CF535" s="5"/>
      <c r="CG535" s="2" t="s">
        <v>102</v>
      </c>
      <c r="CH535" s="2" t="s">
        <v>102</v>
      </c>
      <c r="CI535" s="2" t="s">
        <v>102</v>
      </c>
      <c r="CJ535" s="2" t="s">
        <v>102</v>
      </c>
      <c r="CK535" s="2"/>
      <c r="CL535" s="2" t="s">
        <v>102</v>
      </c>
      <c r="CM535" s="2" t="s">
        <v>102</v>
      </c>
      <c r="CN535" s="2" t="s">
        <v>102</v>
      </c>
      <c r="CO535" s="2" t="s">
        <v>102</v>
      </c>
      <c r="CP535" s="2"/>
      <c r="CQ535" s="2" t="s">
        <v>102</v>
      </c>
      <c r="CR535" s="2" t="s">
        <v>102</v>
      </c>
      <c r="CS535" s="2" t="s">
        <v>102</v>
      </c>
      <c r="CT535" s="2" t="s">
        <v>102</v>
      </c>
      <c r="CU535" s="2" t="s">
        <v>102</v>
      </c>
      <c r="CV535" s="2" t="s">
        <v>102</v>
      </c>
      <c r="CW535" s="2" t="s">
        <v>102</v>
      </c>
      <c r="CX535" s="2" t="s">
        <v>102</v>
      </c>
      <c r="CY535" s="2" t="s">
        <v>102</v>
      </c>
      <c r="CZ535" s="2" t="s">
        <v>102</v>
      </c>
      <c r="DA535" s="4"/>
      <c r="DB535" s="2"/>
      <c r="DC535" s="2"/>
      <c r="DD535" s="2"/>
      <c r="DE535" s="2"/>
      <c r="DF535" s="2"/>
      <c r="DG535" s="2"/>
      <c r="DH535" s="2"/>
      <c r="DI535" s="2"/>
      <c r="DJ535" s="2"/>
      <c r="DK535" s="2"/>
      <c r="DL535" s="2"/>
      <c r="DM535" s="2"/>
      <c r="DN535" s="2"/>
      <c r="DO535" s="2"/>
      <c r="DP535" s="2"/>
      <c r="DQ535" s="2"/>
      <c r="DR535" s="2"/>
      <c r="DS535" s="2"/>
      <c r="DT535" s="2"/>
      <c r="DU535" s="2"/>
      <c r="DV535" s="2" t="s">
        <v>1301</v>
      </c>
      <c r="DW535" s="3" t="s">
        <v>232</v>
      </c>
      <c r="DX535" s="2">
        <v>12</v>
      </c>
      <c r="DY535" s="2" t="s">
        <v>233</v>
      </c>
      <c r="DZ535" s="2" t="s">
        <v>148</v>
      </c>
      <c r="EA535" s="2" t="s">
        <v>25</v>
      </c>
      <c r="EB535" s="2" t="s">
        <v>26</v>
      </c>
      <c r="EC535" s="2" t="s">
        <v>27</v>
      </c>
      <c r="ED535" s="2"/>
      <c r="EE535" s="2" t="s">
        <v>2547</v>
      </c>
      <c r="EF535" s="2">
        <v>0</v>
      </c>
      <c r="EG535" s="4">
        <v>3</v>
      </c>
      <c r="EH535" s="2" t="s">
        <v>1116</v>
      </c>
      <c r="EI535" s="28" t="s">
        <v>3086</v>
      </c>
    </row>
    <row r="536" spans="84:139" ht="14.4">
      <c r="CF536" s="5">
        <v>2844400</v>
      </c>
      <c r="CG536" s="2">
        <v>280</v>
      </c>
      <c r="CH536" s="2" t="s">
        <v>1303</v>
      </c>
      <c r="CI536" s="2" t="s">
        <v>237</v>
      </c>
      <c r="CJ536" s="2" t="s">
        <v>32</v>
      </c>
      <c r="CK536" s="2">
        <v>4</v>
      </c>
      <c r="CL536" s="2" t="s">
        <v>25</v>
      </c>
      <c r="CM536" s="2" t="s">
        <v>26</v>
      </c>
      <c r="CN536" s="2" t="s">
        <v>2547</v>
      </c>
      <c r="CO536" s="2" t="s">
        <v>1116</v>
      </c>
      <c r="CP536" s="2">
        <v>5366408</v>
      </c>
      <c r="CQ536" s="2" t="s">
        <v>1304</v>
      </c>
      <c r="CR536" s="2">
        <v>3</v>
      </c>
      <c r="CS536" s="2">
        <v>1</v>
      </c>
      <c r="CT536" s="2">
        <v>8</v>
      </c>
      <c r="CU536" s="2" t="s">
        <v>237</v>
      </c>
      <c r="CV536" s="2" t="s">
        <v>32</v>
      </c>
      <c r="CW536" s="2" t="s">
        <v>25</v>
      </c>
      <c r="CX536" s="2" t="s">
        <v>26</v>
      </c>
      <c r="CY536" s="2" t="s">
        <v>2547</v>
      </c>
      <c r="CZ536" s="2" t="s">
        <v>1119</v>
      </c>
      <c r="DA536" s="4"/>
      <c r="DB536" s="2"/>
      <c r="DC536" s="2"/>
      <c r="DD536" s="2"/>
      <c r="DE536" s="2"/>
      <c r="DF536" s="2"/>
      <c r="DG536" s="2"/>
      <c r="DH536" s="2"/>
      <c r="DI536" s="2"/>
      <c r="DJ536" s="2"/>
      <c r="DK536" s="2"/>
      <c r="DL536" s="2"/>
      <c r="DM536" s="2"/>
      <c r="DN536" s="2"/>
      <c r="DO536" s="2"/>
      <c r="DP536" s="2"/>
      <c r="DQ536" s="2"/>
      <c r="DR536" s="2"/>
      <c r="DS536" s="2"/>
      <c r="DT536" s="2"/>
      <c r="DU536" s="2"/>
      <c r="DV536" s="6" t="s">
        <v>1302</v>
      </c>
      <c r="DW536" s="3" t="s">
        <v>232</v>
      </c>
      <c r="DX536" s="2">
        <v>8</v>
      </c>
      <c r="DY536" s="2" t="s">
        <v>237</v>
      </c>
      <c r="DZ536" s="2" t="s">
        <v>32</v>
      </c>
      <c r="EA536" s="2" t="s">
        <v>25</v>
      </c>
      <c r="EB536" s="2" t="s">
        <v>26</v>
      </c>
      <c r="EC536" s="2" t="s">
        <v>27</v>
      </c>
      <c r="ED536" s="2"/>
      <c r="EE536" s="2" t="s">
        <v>2547</v>
      </c>
      <c r="EF536" s="2">
        <v>0</v>
      </c>
      <c r="EG536" s="4">
        <v>4</v>
      </c>
      <c r="EH536" s="2" t="s">
        <v>1116</v>
      </c>
      <c r="EI536" s="28" t="s">
        <v>3087</v>
      </c>
    </row>
    <row r="537" spans="84:139" ht="14.4">
      <c r="CF537" s="5"/>
      <c r="CG537" s="2" t="s">
        <v>102</v>
      </c>
      <c r="CH537" s="2" t="s">
        <v>102</v>
      </c>
      <c r="CI537" s="2" t="s">
        <v>102</v>
      </c>
      <c r="CJ537" s="2" t="s">
        <v>102</v>
      </c>
      <c r="CK537" s="2"/>
      <c r="CL537" s="2" t="s">
        <v>102</v>
      </c>
      <c r="CM537" s="2" t="s">
        <v>102</v>
      </c>
      <c r="CN537" s="2" t="s">
        <v>102</v>
      </c>
      <c r="CO537" s="2" t="s">
        <v>102</v>
      </c>
      <c r="CP537" s="2"/>
      <c r="CQ537" s="2" t="s">
        <v>102</v>
      </c>
      <c r="CR537" s="2" t="s">
        <v>102</v>
      </c>
      <c r="CS537" s="2" t="s">
        <v>102</v>
      </c>
      <c r="CT537" s="2" t="s">
        <v>102</v>
      </c>
      <c r="CU537" s="2" t="s">
        <v>102</v>
      </c>
      <c r="CV537" s="2" t="s">
        <v>102</v>
      </c>
      <c r="CW537" s="2" t="s">
        <v>102</v>
      </c>
      <c r="CX537" s="2" t="s">
        <v>102</v>
      </c>
      <c r="CY537" s="2" t="s">
        <v>102</v>
      </c>
      <c r="CZ537" s="2" t="s">
        <v>102</v>
      </c>
      <c r="DA537" s="4"/>
      <c r="DB537" s="2"/>
      <c r="DC537" s="2"/>
      <c r="DD537" s="2"/>
      <c r="DE537" s="2"/>
      <c r="DF537" s="2"/>
      <c r="DG537" s="2"/>
      <c r="DH537" s="2"/>
      <c r="DI537" s="2"/>
      <c r="DJ537" s="2"/>
      <c r="DK537" s="2"/>
      <c r="DL537" s="2"/>
      <c r="DM537" s="2"/>
      <c r="DN537" s="2"/>
      <c r="DO537" s="2"/>
      <c r="DP537" s="2"/>
      <c r="DQ537" s="2"/>
      <c r="DR537" s="2"/>
      <c r="DS537" s="2"/>
      <c r="DT537" s="2"/>
      <c r="DU537" s="2"/>
      <c r="DV537" s="2" t="s">
        <v>1305</v>
      </c>
      <c r="DW537" s="3" t="s">
        <v>232</v>
      </c>
      <c r="DX537" s="2">
        <v>8</v>
      </c>
      <c r="DY537" s="2" t="s">
        <v>237</v>
      </c>
      <c r="DZ537" s="2" t="s">
        <v>148</v>
      </c>
      <c r="EA537" s="2" t="s">
        <v>25</v>
      </c>
      <c r="EB537" s="2" t="s">
        <v>26</v>
      </c>
      <c r="EC537" s="2" t="s">
        <v>27</v>
      </c>
      <c r="ED537" s="2"/>
      <c r="EE537" s="2" t="s">
        <v>2547</v>
      </c>
      <c r="EF537" s="2">
        <v>0</v>
      </c>
      <c r="EG537" s="4">
        <v>3</v>
      </c>
      <c r="EH537" s="2" t="s">
        <v>1116</v>
      </c>
      <c r="EI537" s="28" t="s">
        <v>3088</v>
      </c>
    </row>
    <row r="538" spans="84:139" ht="14.4">
      <c r="CF538" s="5">
        <v>2833600</v>
      </c>
      <c r="CG538" s="2">
        <v>280</v>
      </c>
      <c r="CH538" s="2" t="s">
        <v>1307</v>
      </c>
      <c r="CI538" s="2" t="s">
        <v>242</v>
      </c>
      <c r="CJ538" s="2" t="s">
        <v>24</v>
      </c>
      <c r="CK538" s="2">
        <v>3</v>
      </c>
      <c r="CL538" s="2" t="s">
        <v>25</v>
      </c>
      <c r="CM538" s="2" t="s">
        <v>26</v>
      </c>
      <c r="CN538" s="2" t="s">
        <v>2547</v>
      </c>
      <c r="CO538" s="2" t="s">
        <v>1116</v>
      </c>
      <c r="CP538" s="2">
        <v>5367037</v>
      </c>
      <c r="CQ538" s="2" t="s">
        <v>1308</v>
      </c>
      <c r="CR538" s="2">
        <v>3</v>
      </c>
      <c r="CS538" s="2" t="s">
        <v>241</v>
      </c>
      <c r="CT538" s="2">
        <v>10</v>
      </c>
      <c r="CU538" s="2" t="s">
        <v>242</v>
      </c>
      <c r="CV538" s="2" t="s">
        <v>24</v>
      </c>
      <c r="CW538" s="2" t="s">
        <v>25</v>
      </c>
      <c r="CX538" s="2" t="s">
        <v>26</v>
      </c>
      <c r="CY538" s="2" t="s">
        <v>2547</v>
      </c>
      <c r="CZ538" s="2" t="s">
        <v>1119</v>
      </c>
      <c r="DA538" s="4"/>
      <c r="DB538" s="2"/>
      <c r="DC538" s="2"/>
      <c r="DD538" s="2"/>
      <c r="DE538" s="2"/>
      <c r="DF538" s="2"/>
      <c r="DG538" s="2"/>
      <c r="DH538" s="2"/>
      <c r="DI538" s="2"/>
      <c r="DJ538" s="2"/>
      <c r="DK538" s="2"/>
      <c r="DL538" s="2"/>
      <c r="DM538" s="2"/>
      <c r="DN538" s="2"/>
      <c r="DO538" s="2"/>
      <c r="DP538" s="2"/>
      <c r="DQ538" s="2"/>
      <c r="DR538" s="2"/>
      <c r="DS538" s="2"/>
      <c r="DT538" s="2"/>
      <c r="DU538" s="2"/>
      <c r="DV538" s="6" t="s">
        <v>1306</v>
      </c>
      <c r="DW538" s="3" t="s">
        <v>241</v>
      </c>
      <c r="DX538" s="2">
        <v>10</v>
      </c>
      <c r="DY538" s="2" t="s">
        <v>242</v>
      </c>
      <c r="DZ538" s="2" t="s">
        <v>24</v>
      </c>
      <c r="EA538" s="2" t="s">
        <v>25</v>
      </c>
      <c r="EB538" s="2" t="s">
        <v>26</v>
      </c>
      <c r="EC538" s="2" t="s">
        <v>27</v>
      </c>
      <c r="ED538" s="2"/>
      <c r="EE538" s="2" t="s">
        <v>2547</v>
      </c>
      <c r="EF538" s="2">
        <v>0</v>
      </c>
      <c r="EG538" s="4">
        <v>3</v>
      </c>
      <c r="EH538" s="2" t="s">
        <v>1116</v>
      </c>
      <c r="EI538" s="28" t="s">
        <v>3089</v>
      </c>
    </row>
    <row r="539" spans="84:139" ht="14.4">
      <c r="CF539" s="5">
        <v>2843600</v>
      </c>
      <c r="CG539" s="2">
        <v>280</v>
      </c>
      <c r="CH539" s="2" t="s">
        <v>1310</v>
      </c>
      <c r="CI539" s="2" t="s">
        <v>242</v>
      </c>
      <c r="CJ539" s="2" t="s">
        <v>32</v>
      </c>
      <c r="CK539" s="2">
        <v>3</v>
      </c>
      <c r="CL539" s="2" t="s">
        <v>25</v>
      </c>
      <c r="CM539" s="2" t="s">
        <v>26</v>
      </c>
      <c r="CN539" s="2" t="s">
        <v>2547</v>
      </c>
      <c r="CO539" s="2" t="s">
        <v>1116</v>
      </c>
      <c r="CP539" s="2">
        <v>5367060</v>
      </c>
      <c r="CQ539" s="2" t="s">
        <v>1311</v>
      </c>
      <c r="CR539" s="2">
        <v>3</v>
      </c>
      <c r="CS539" s="2" t="s">
        <v>241</v>
      </c>
      <c r="CT539" s="2">
        <v>10</v>
      </c>
      <c r="CU539" s="2" t="s">
        <v>242</v>
      </c>
      <c r="CV539" s="2" t="s">
        <v>32</v>
      </c>
      <c r="CW539" s="2" t="s">
        <v>25</v>
      </c>
      <c r="CX539" s="2" t="s">
        <v>26</v>
      </c>
      <c r="CY539" s="2" t="s">
        <v>2547</v>
      </c>
      <c r="CZ539" s="2" t="s">
        <v>1119</v>
      </c>
      <c r="DA539" s="4"/>
      <c r="DB539" s="2"/>
      <c r="DC539" s="2"/>
      <c r="DD539" s="2"/>
      <c r="DE539" s="2"/>
      <c r="DF539" s="2"/>
      <c r="DG539" s="2"/>
      <c r="DH539" s="2"/>
      <c r="DI539" s="2"/>
      <c r="DJ539" s="2"/>
      <c r="DK539" s="2"/>
      <c r="DL539" s="2"/>
      <c r="DM539" s="2"/>
      <c r="DN539" s="2"/>
      <c r="DO539" s="2"/>
      <c r="DP539" s="2"/>
      <c r="DQ539" s="2"/>
      <c r="DR539" s="2"/>
      <c r="DS539" s="2"/>
      <c r="DT539" s="2"/>
      <c r="DU539" s="2"/>
      <c r="DV539" s="2" t="s">
        <v>1309</v>
      </c>
      <c r="DW539" s="3" t="s">
        <v>241</v>
      </c>
      <c r="DX539" s="2">
        <v>10</v>
      </c>
      <c r="DY539" s="2" t="s">
        <v>242</v>
      </c>
      <c r="DZ539" s="2" t="s">
        <v>32</v>
      </c>
      <c r="EA539" s="2" t="s">
        <v>25</v>
      </c>
      <c r="EB539" s="2" t="s">
        <v>26</v>
      </c>
      <c r="EC539" s="2" t="s">
        <v>27</v>
      </c>
      <c r="ED539" s="2"/>
      <c r="EE539" s="2" t="s">
        <v>2547</v>
      </c>
      <c r="EF539" s="2">
        <v>0</v>
      </c>
      <c r="EG539" s="4">
        <v>3</v>
      </c>
      <c r="EH539" s="2" t="s">
        <v>1116</v>
      </c>
      <c r="EI539" s="28" t="s">
        <v>3090</v>
      </c>
    </row>
    <row r="540" spans="84:139" ht="14.4">
      <c r="CF540" s="5">
        <v>2833800</v>
      </c>
      <c r="CG540" s="2">
        <v>280</v>
      </c>
      <c r="CH540" s="2" t="s">
        <v>1313</v>
      </c>
      <c r="CI540" s="2" t="s">
        <v>249</v>
      </c>
      <c r="CJ540" s="2" t="s">
        <v>24</v>
      </c>
      <c r="CK540" s="2">
        <v>3</v>
      </c>
      <c r="CL540" s="2" t="s">
        <v>25</v>
      </c>
      <c r="CM540" s="2" t="s">
        <v>26</v>
      </c>
      <c r="CN540" s="2" t="s">
        <v>2547</v>
      </c>
      <c r="CO540" s="2" t="s">
        <v>1116</v>
      </c>
      <c r="CP540" s="2">
        <v>5367064</v>
      </c>
      <c r="CQ540" s="2" t="s">
        <v>1314</v>
      </c>
      <c r="CR540" s="2">
        <v>3</v>
      </c>
      <c r="CS540" s="2" t="s">
        <v>241</v>
      </c>
      <c r="CT540" s="2">
        <v>16</v>
      </c>
      <c r="CU540" s="2" t="s">
        <v>249</v>
      </c>
      <c r="CV540" s="2" t="s">
        <v>24</v>
      </c>
      <c r="CW540" s="2" t="s">
        <v>25</v>
      </c>
      <c r="CX540" s="2" t="s">
        <v>26</v>
      </c>
      <c r="CY540" s="2" t="s">
        <v>2547</v>
      </c>
      <c r="CZ540" s="2" t="s">
        <v>1119</v>
      </c>
      <c r="DA540" s="4"/>
      <c r="DB540" s="2"/>
      <c r="DC540" s="2"/>
      <c r="DD540" s="2"/>
      <c r="DE540" s="2"/>
      <c r="DF540" s="2"/>
      <c r="DG540" s="2"/>
      <c r="DH540" s="2"/>
      <c r="DI540" s="2"/>
      <c r="DJ540" s="2"/>
      <c r="DK540" s="2"/>
      <c r="DL540" s="2"/>
      <c r="DM540" s="2"/>
      <c r="DN540" s="2"/>
      <c r="DO540" s="2"/>
      <c r="DP540" s="2"/>
      <c r="DQ540" s="2"/>
      <c r="DR540" s="2"/>
      <c r="DS540" s="2"/>
      <c r="DT540" s="2"/>
      <c r="DU540" s="2"/>
      <c r="DV540" s="6" t="s">
        <v>1312</v>
      </c>
      <c r="DW540" s="3" t="s">
        <v>241</v>
      </c>
      <c r="DX540" s="2">
        <v>16</v>
      </c>
      <c r="DY540" s="2" t="s">
        <v>249</v>
      </c>
      <c r="DZ540" s="2" t="s">
        <v>24</v>
      </c>
      <c r="EA540" s="2" t="s">
        <v>25</v>
      </c>
      <c r="EB540" s="2" t="s">
        <v>26</v>
      </c>
      <c r="EC540" s="2" t="s">
        <v>27</v>
      </c>
      <c r="ED540" s="2"/>
      <c r="EE540" s="2" t="s">
        <v>2547</v>
      </c>
      <c r="EF540" s="2">
        <v>0</v>
      </c>
      <c r="EG540" s="4">
        <v>3</v>
      </c>
      <c r="EH540" s="2" t="s">
        <v>1116</v>
      </c>
      <c r="EI540" s="28" t="s">
        <v>3091</v>
      </c>
    </row>
    <row r="541" spans="84:139" ht="14.4">
      <c r="CF541" s="5">
        <v>2843800</v>
      </c>
      <c r="CG541" s="2">
        <v>280</v>
      </c>
      <c r="CH541" s="2" t="s">
        <v>1316</v>
      </c>
      <c r="CI541" s="2" t="s">
        <v>249</v>
      </c>
      <c r="CJ541" s="2" t="s">
        <v>32</v>
      </c>
      <c r="CK541" s="2">
        <v>3</v>
      </c>
      <c r="CL541" s="2" t="s">
        <v>25</v>
      </c>
      <c r="CM541" s="2" t="s">
        <v>26</v>
      </c>
      <c r="CN541" s="2" t="s">
        <v>2547</v>
      </c>
      <c r="CO541" s="2" t="s">
        <v>1116</v>
      </c>
      <c r="CP541" s="2">
        <v>5367067</v>
      </c>
      <c r="CQ541" s="2" t="s">
        <v>1317</v>
      </c>
      <c r="CR541" s="2">
        <v>3</v>
      </c>
      <c r="CS541" s="2" t="s">
        <v>241</v>
      </c>
      <c r="CT541" s="2">
        <v>16</v>
      </c>
      <c r="CU541" s="2" t="s">
        <v>249</v>
      </c>
      <c r="CV541" s="2" t="s">
        <v>32</v>
      </c>
      <c r="CW541" s="2" t="s">
        <v>25</v>
      </c>
      <c r="CX541" s="2" t="s">
        <v>26</v>
      </c>
      <c r="CY541" s="2" t="s">
        <v>2547</v>
      </c>
      <c r="CZ541" s="2" t="s">
        <v>1119</v>
      </c>
      <c r="DA541" s="4"/>
      <c r="DB541" s="2"/>
      <c r="DC541" s="2"/>
      <c r="DD541" s="2"/>
      <c r="DE541" s="2"/>
      <c r="DF541" s="2"/>
      <c r="DG541" s="2"/>
      <c r="DH541" s="2"/>
      <c r="DI541" s="2"/>
      <c r="DJ541" s="2"/>
      <c r="DK541" s="2"/>
      <c r="DL541" s="2"/>
      <c r="DM541" s="2"/>
      <c r="DN541" s="2"/>
      <c r="DO541" s="2"/>
      <c r="DP541" s="2"/>
      <c r="DQ541" s="2"/>
      <c r="DR541" s="2"/>
      <c r="DS541" s="2"/>
      <c r="DT541" s="2"/>
      <c r="DU541" s="2"/>
      <c r="DV541" s="2" t="s">
        <v>1315</v>
      </c>
      <c r="DW541" s="3" t="s">
        <v>241</v>
      </c>
      <c r="DX541" s="2">
        <v>16</v>
      </c>
      <c r="DY541" s="2" t="s">
        <v>249</v>
      </c>
      <c r="DZ541" s="2" t="s">
        <v>32</v>
      </c>
      <c r="EA541" s="2" t="s">
        <v>25</v>
      </c>
      <c r="EB541" s="2" t="s">
        <v>26</v>
      </c>
      <c r="EC541" s="2" t="s">
        <v>27</v>
      </c>
      <c r="ED541" s="2"/>
      <c r="EE541" s="2" t="s">
        <v>2547</v>
      </c>
      <c r="EF541" s="2">
        <v>0</v>
      </c>
      <c r="EG541" s="4">
        <v>3</v>
      </c>
      <c r="EH541" s="2" t="s">
        <v>1116</v>
      </c>
      <c r="EI541" s="28" t="s">
        <v>3092</v>
      </c>
    </row>
    <row r="542" spans="84:139" ht="14.4">
      <c r="CF542" s="5">
        <v>2831600</v>
      </c>
      <c r="CG542" s="2">
        <v>280</v>
      </c>
      <c r="CH542" s="2" t="s">
        <v>1319</v>
      </c>
      <c r="CI542" s="2" t="s">
        <v>259</v>
      </c>
      <c r="CJ542" s="2" t="s">
        <v>24</v>
      </c>
      <c r="CK542" s="2">
        <v>3</v>
      </c>
      <c r="CL542" s="2" t="s">
        <v>25</v>
      </c>
      <c r="CM542" s="2" t="s">
        <v>26</v>
      </c>
      <c r="CN542" s="2" t="s">
        <v>2547</v>
      </c>
      <c r="CO542" s="2" t="s">
        <v>1116</v>
      </c>
      <c r="CP542" s="2">
        <v>5365977</v>
      </c>
      <c r="CQ542" s="2" t="s">
        <v>1320</v>
      </c>
      <c r="CR542" s="2">
        <v>3</v>
      </c>
      <c r="CS542" s="2" t="s">
        <v>258</v>
      </c>
      <c r="CT542" s="2">
        <v>16</v>
      </c>
      <c r="CU542" s="2" t="s">
        <v>259</v>
      </c>
      <c r="CV542" s="2" t="s">
        <v>24</v>
      </c>
      <c r="CW542" s="2" t="s">
        <v>25</v>
      </c>
      <c r="CX542" s="2" t="s">
        <v>26</v>
      </c>
      <c r="CY542" s="2" t="s">
        <v>2547</v>
      </c>
      <c r="CZ542" s="2" t="s">
        <v>1119</v>
      </c>
      <c r="DA542" s="4"/>
      <c r="DB542" s="2"/>
      <c r="DC542" s="2"/>
      <c r="DD542" s="2"/>
      <c r="DE542" s="2"/>
      <c r="DF542" s="2"/>
      <c r="DG542" s="2"/>
      <c r="DH542" s="2"/>
      <c r="DI542" s="2"/>
      <c r="DJ542" s="2"/>
      <c r="DK542" s="2"/>
      <c r="DL542" s="2"/>
      <c r="DM542" s="2"/>
      <c r="DN542" s="2"/>
      <c r="DO542" s="2"/>
      <c r="DP542" s="2"/>
      <c r="DQ542" s="2"/>
      <c r="DR542" s="2"/>
      <c r="DS542" s="2"/>
      <c r="DT542" s="2"/>
      <c r="DU542" s="2"/>
      <c r="DV542" s="2" t="s">
        <v>1318</v>
      </c>
      <c r="DW542" s="3" t="s">
        <v>258</v>
      </c>
      <c r="DX542" s="2">
        <v>16</v>
      </c>
      <c r="DY542" s="2" t="s">
        <v>259</v>
      </c>
      <c r="DZ542" s="2" t="s">
        <v>24</v>
      </c>
      <c r="EA542" s="2" t="s">
        <v>25</v>
      </c>
      <c r="EB542" s="2" t="s">
        <v>26</v>
      </c>
      <c r="EC542" s="2" t="s">
        <v>27</v>
      </c>
      <c r="ED542" s="2"/>
      <c r="EE542" s="2" t="s">
        <v>2547</v>
      </c>
      <c r="EF542" s="2">
        <v>0</v>
      </c>
      <c r="EG542" s="4">
        <v>3</v>
      </c>
      <c r="EH542" s="2" t="s">
        <v>1116</v>
      </c>
      <c r="EI542" s="28" t="s">
        <v>3093</v>
      </c>
    </row>
    <row r="543" spans="84:139" ht="14.4">
      <c r="CF543" s="5">
        <v>2841600</v>
      </c>
      <c r="CG543" s="2">
        <v>280</v>
      </c>
      <c r="CH543" s="2" t="s">
        <v>1322</v>
      </c>
      <c r="CI543" s="2" t="s">
        <v>259</v>
      </c>
      <c r="CJ543" s="2" t="s">
        <v>32</v>
      </c>
      <c r="CK543" s="2">
        <v>3</v>
      </c>
      <c r="CL543" s="2" t="s">
        <v>25</v>
      </c>
      <c r="CM543" s="2" t="s">
        <v>26</v>
      </c>
      <c r="CN543" s="2" t="s">
        <v>2547</v>
      </c>
      <c r="CO543" s="2" t="s">
        <v>1116</v>
      </c>
      <c r="CP543" s="2">
        <v>5366899</v>
      </c>
      <c r="CQ543" s="2" t="s">
        <v>1323</v>
      </c>
      <c r="CR543" s="2">
        <v>3</v>
      </c>
      <c r="CS543" s="2" t="s">
        <v>258</v>
      </c>
      <c r="CT543" s="2">
        <v>16</v>
      </c>
      <c r="CU543" s="2" t="s">
        <v>259</v>
      </c>
      <c r="CV543" s="2" t="s">
        <v>32</v>
      </c>
      <c r="CW543" s="2" t="s">
        <v>25</v>
      </c>
      <c r="CX543" s="2" t="s">
        <v>26</v>
      </c>
      <c r="CY543" s="2" t="s">
        <v>2547</v>
      </c>
      <c r="CZ543" s="2" t="s">
        <v>1119</v>
      </c>
      <c r="DA543" s="4"/>
      <c r="DB543" s="2"/>
      <c r="DC543" s="2"/>
      <c r="DD543" s="2"/>
      <c r="DE543" s="2"/>
      <c r="DF543" s="2"/>
      <c r="DG543" s="2"/>
      <c r="DH543" s="2"/>
      <c r="DI543" s="2"/>
      <c r="DJ543" s="2"/>
      <c r="DK543" s="2"/>
      <c r="DL543" s="2"/>
      <c r="DM543" s="2"/>
      <c r="DN543" s="2"/>
      <c r="DO543" s="2"/>
      <c r="DP543" s="2"/>
      <c r="DQ543" s="2"/>
      <c r="DR543" s="2"/>
      <c r="DS543" s="2"/>
      <c r="DT543" s="2"/>
      <c r="DU543" s="2"/>
      <c r="DV543" s="2" t="s">
        <v>1321</v>
      </c>
      <c r="DW543" s="3" t="s">
        <v>258</v>
      </c>
      <c r="DX543" s="2">
        <v>16</v>
      </c>
      <c r="DY543" s="2" t="s">
        <v>259</v>
      </c>
      <c r="DZ543" s="2" t="s">
        <v>32</v>
      </c>
      <c r="EA543" s="2" t="s">
        <v>25</v>
      </c>
      <c r="EB543" s="2" t="s">
        <v>26</v>
      </c>
      <c r="EC543" s="2" t="s">
        <v>27</v>
      </c>
      <c r="ED543" s="2"/>
      <c r="EE543" s="2" t="s">
        <v>2547</v>
      </c>
      <c r="EF543" s="2">
        <v>0</v>
      </c>
      <c r="EG543" s="4">
        <v>3</v>
      </c>
      <c r="EH543" s="2" t="s">
        <v>1116</v>
      </c>
      <c r="EI543" s="28" t="s">
        <v>3094</v>
      </c>
    </row>
    <row r="544" spans="84:139" ht="14.4">
      <c r="CF544" s="5">
        <v>2856400</v>
      </c>
      <c r="CG544" s="2">
        <v>280</v>
      </c>
      <c r="CH544" s="2" t="s">
        <v>1325</v>
      </c>
      <c r="CI544" s="2" t="s">
        <v>259</v>
      </c>
      <c r="CJ544" s="2" t="s">
        <v>51</v>
      </c>
      <c r="CK544" s="2">
        <v>3</v>
      </c>
      <c r="CL544" s="2" t="s">
        <v>25</v>
      </c>
      <c r="CM544" s="2" t="s">
        <v>26</v>
      </c>
      <c r="CN544" s="2" t="s">
        <v>2547</v>
      </c>
      <c r="CO544" s="2" t="s">
        <v>1116</v>
      </c>
      <c r="CP544" s="2">
        <v>5366942</v>
      </c>
      <c r="CQ544" s="2" t="s">
        <v>1326</v>
      </c>
      <c r="CR544" s="2">
        <v>3</v>
      </c>
      <c r="CS544" s="2" t="s">
        <v>258</v>
      </c>
      <c r="CT544" s="2">
        <v>16</v>
      </c>
      <c r="CU544" s="2" t="s">
        <v>259</v>
      </c>
      <c r="CV544" s="2" t="s">
        <v>51</v>
      </c>
      <c r="CW544" s="2" t="s">
        <v>25</v>
      </c>
      <c r="CX544" s="2" t="s">
        <v>26</v>
      </c>
      <c r="CY544" s="2" t="s">
        <v>2547</v>
      </c>
      <c r="CZ544" s="2" t="s">
        <v>1119</v>
      </c>
      <c r="DA544" s="4"/>
      <c r="DB544" s="2"/>
      <c r="DC544" s="2"/>
      <c r="DD544" s="2"/>
      <c r="DE544" s="2"/>
      <c r="DF544" s="2"/>
      <c r="DG544" s="2"/>
      <c r="DH544" s="2"/>
      <c r="DI544" s="2"/>
      <c r="DJ544" s="2"/>
      <c r="DK544" s="2"/>
      <c r="DL544" s="2"/>
      <c r="DM544" s="2"/>
      <c r="DN544" s="2"/>
      <c r="DO544" s="2"/>
      <c r="DP544" s="2"/>
      <c r="DQ544" s="2"/>
      <c r="DR544" s="2"/>
      <c r="DS544" s="2"/>
      <c r="DT544" s="2"/>
      <c r="DU544" s="2"/>
      <c r="DV544" s="6" t="s">
        <v>1324</v>
      </c>
      <c r="DW544" s="3" t="s">
        <v>258</v>
      </c>
      <c r="DX544" s="2">
        <v>16</v>
      </c>
      <c r="DY544" s="2" t="s">
        <v>259</v>
      </c>
      <c r="DZ544" s="2" t="s">
        <v>51</v>
      </c>
      <c r="EA544" s="2" t="s">
        <v>25</v>
      </c>
      <c r="EB544" s="2" t="s">
        <v>26</v>
      </c>
      <c r="EC544" s="2" t="s">
        <v>27</v>
      </c>
      <c r="ED544" s="2"/>
      <c r="EE544" s="2" t="s">
        <v>2547</v>
      </c>
      <c r="EF544" s="2">
        <v>0</v>
      </c>
      <c r="EG544" s="4">
        <v>3</v>
      </c>
      <c r="EH544" s="2" t="s">
        <v>1116</v>
      </c>
      <c r="EI544" s="28" t="s">
        <v>3095</v>
      </c>
    </row>
    <row r="545" spans="84:139" ht="14.4">
      <c r="CF545" s="5">
        <v>2856600</v>
      </c>
      <c r="CG545" s="2">
        <v>280</v>
      </c>
      <c r="CH545" s="2" t="s">
        <v>1328</v>
      </c>
      <c r="CI545" s="2" t="s">
        <v>259</v>
      </c>
      <c r="CJ545" s="2" t="s">
        <v>36</v>
      </c>
      <c r="CK545" s="2">
        <v>3</v>
      </c>
      <c r="CL545" s="2" t="s">
        <v>25</v>
      </c>
      <c r="CM545" s="2" t="s">
        <v>26</v>
      </c>
      <c r="CN545" s="2" t="s">
        <v>2547</v>
      </c>
      <c r="CO545" s="2" t="s">
        <v>1116</v>
      </c>
      <c r="CP545" s="2">
        <v>5366945</v>
      </c>
      <c r="CQ545" s="2" t="s">
        <v>1329</v>
      </c>
      <c r="CR545" s="2">
        <v>3</v>
      </c>
      <c r="CS545" s="2" t="s">
        <v>258</v>
      </c>
      <c r="CT545" s="2">
        <v>16</v>
      </c>
      <c r="CU545" s="2" t="s">
        <v>259</v>
      </c>
      <c r="CV545" s="2" t="s">
        <v>36</v>
      </c>
      <c r="CW545" s="2" t="s">
        <v>25</v>
      </c>
      <c r="CX545" s="2" t="s">
        <v>26</v>
      </c>
      <c r="CY545" s="2" t="s">
        <v>2547</v>
      </c>
      <c r="CZ545" s="2" t="s">
        <v>1119</v>
      </c>
      <c r="DA545" s="4"/>
      <c r="DB545" s="2"/>
      <c r="DC545" s="2"/>
      <c r="DD545" s="2"/>
      <c r="DE545" s="2"/>
      <c r="DF545" s="2"/>
      <c r="DG545" s="2"/>
      <c r="DH545" s="2"/>
      <c r="DI545" s="2"/>
      <c r="DJ545" s="2"/>
      <c r="DK545" s="2"/>
      <c r="DL545" s="2"/>
      <c r="DM545" s="2"/>
      <c r="DN545" s="2"/>
      <c r="DO545" s="2"/>
      <c r="DP545" s="2"/>
      <c r="DQ545" s="2"/>
      <c r="DR545" s="2"/>
      <c r="DS545" s="2"/>
      <c r="DT545" s="2"/>
      <c r="DU545" s="2"/>
      <c r="DV545" s="6" t="s">
        <v>1327</v>
      </c>
      <c r="DW545" s="3" t="s">
        <v>258</v>
      </c>
      <c r="DX545" s="2">
        <v>16</v>
      </c>
      <c r="DY545" s="2" t="s">
        <v>259</v>
      </c>
      <c r="DZ545" s="2" t="s">
        <v>36</v>
      </c>
      <c r="EA545" s="2" t="s">
        <v>25</v>
      </c>
      <c r="EB545" s="2" t="s">
        <v>26</v>
      </c>
      <c r="EC545" s="2" t="s">
        <v>27</v>
      </c>
      <c r="ED545" s="2"/>
      <c r="EE545" s="2" t="s">
        <v>2547</v>
      </c>
      <c r="EF545" s="2">
        <v>0</v>
      </c>
      <c r="EG545" s="4">
        <v>3</v>
      </c>
      <c r="EH545" s="2" t="s">
        <v>1116</v>
      </c>
      <c r="EI545" s="28" t="s">
        <v>3096</v>
      </c>
    </row>
    <row r="546" spans="84:139" ht="14.4">
      <c r="CF546" s="5">
        <v>2826800</v>
      </c>
      <c r="CG546" s="2">
        <v>280</v>
      </c>
      <c r="CH546" s="2" t="s">
        <v>1331</v>
      </c>
      <c r="CI546" s="2" t="s">
        <v>274</v>
      </c>
      <c r="CJ546" s="2" t="s">
        <v>41</v>
      </c>
      <c r="CK546" s="2">
        <v>3</v>
      </c>
      <c r="CL546" s="2" t="s">
        <v>25</v>
      </c>
      <c r="CM546" s="2" t="s">
        <v>26</v>
      </c>
      <c r="CN546" s="2" t="s">
        <v>2547</v>
      </c>
      <c r="CO546" s="2" t="s">
        <v>1116</v>
      </c>
      <c r="CP546" s="2"/>
      <c r="CQ546" s="2" t="s">
        <v>102</v>
      </c>
      <c r="CR546" s="2" t="s">
        <v>102</v>
      </c>
      <c r="CS546" s="2" t="s">
        <v>102</v>
      </c>
      <c r="CT546" s="2" t="s">
        <v>102</v>
      </c>
      <c r="CU546" s="2" t="s">
        <v>102</v>
      </c>
      <c r="CV546" s="2" t="s">
        <v>102</v>
      </c>
      <c r="CW546" s="2" t="s">
        <v>102</v>
      </c>
      <c r="CX546" s="2" t="s">
        <v>102</v>
      </c>
      <c r="CY546" s="2" t="s">
        <v>102</v>
      </c>
      <c r="CZ546" s="2" t="s">
        <v>102</v>
      </c>
      <c r="DA546" s="4"/>
      <c r="DB546" s="2"/>
      <c r="DC546" s="2"/>
      <c r="DD546" s="2"/>
      <c r="DE546" s="2"/>
      <c r="DF546" s="2"/>
      <c r="DG546" s="2"/>
      <c r="DH546" s="2"/>
      <c r="DI546" s="2"/>
      <c r="DJ546" s="2"/>
      <c r="DK546" s="2"/>
      <c r="DL546" s="2"/>
      <c r="DM546" s="2"/>
      <c r="DN546" s="2"/>
      <c r="DO546" s="2"/>
      <c r="DP546" s="2"/>
      <c r="DQ546" s="2"/>
      <c r="DR546" s="2"/>
      <c r="DS546" s="2"/>
      <c r="DT546" s="2"/>
      <c r="DU546" s="2"/>
      <c r="DV546" s="6" t="s">
        <v>1330</v>
      </c>
      <c r="DW546" s="3" t="s">
        <v>258</v>
      </c>
      <c r="DX546" s="2">
        <v>24</v>
      </c>
      <c r="DY546" s="2" t="s">
        <v>274</v>
      </c>
      <c r="DZ546" s="2" t="s">
        <v>41</v>
      </c>
      <c r="EA546" s="2" t="s">
        <v>25</v>
      </c>
      <c r="EB546" s="2" t="s">
        <v>26</v>
      </c>
      <c r="EC546" s="2" t="s">
        <v>27</v>
      </c>
      <c r="ED546" s="2"/>
      <c r="EE546" s="2" t="s">
        <v>2547</v>
      </c>
      <c r="EF546" s="2">
        <v>0</v>
      </c>
      <c r="EG546" s="4">
        <v>3</v>
      </c>
      <c r="EH546" s="2" t="s">
        <v>1116</v>
      </c>
      <c r="EI546" s="28" t="s">
        <v>3097</v>
      </c>
    </row>
    <row r="547" spans="84:139" ht="14.4">
      <c r="CF547" s="5">
        <v>2831800</v>
      </c>
      <c r="CG547" s="2">
        <v>280</v>
      </c>
      <c r="CH547" s="2" t="s">
        <v>1333</v>
      </c>
      <c r="CI547" s="2" t="s">
        <v>274</v>
      </c>
      <c r="CJ547" s="2" t="s">
        <v>24</v>
      </c>
      <c r="CK547" s="2">
        <v>3</v>
      </c>
      <c r="CL547" s="2" t="s">
        <v>25</v>
      </c>
      <c r="CM547" s="2" t="s">
        <v>26</v>
      </c>
      <c r="CN547" s="2" t="s">
        <v>2547</v>
      </c>
      <c r="CO547" s="2" t="s">
        <v>1116</v>
      </c>
      <c r="CP547" s="2">
        <v>5366949</v>
      </c>
      <c r="CQ547" s="2" t="s">
        <v>1334</v>
      </c>
      <c r="CR547" s="2">
        <v>3</v>
      </c>
      <c r="CS547" s="2" t="s">
        <v>258</v>
      </c>
      <c r="CT547" s="2">
        <v>24</v>
      </c>
      <c r="CU547" s="2" t="s">
        <v>274</v>
      </c>
      <c r="CV547" s="2" t="s">
        <v>24</v>
      </c>
      <c r="CW547" s="2" t="s">
        <v>25</v>
      </c>
      <c r="CX547" s="2" t="s">
        <v>26</v>
      </c>
      <c r="CY547" s="2" t="s">
        <v>2547</v>
      </c>
      <c r="CZ547" s="2" t="s">
        <v>1119</v>
      </c>
      <c r="DA547" s="4"/>
      <c r="DB547" s="2"/>
      <c r="DC547" s="2"/>
      <c r="DD547" s="2"/>
      <c r="DE547" s="2"/>
      <c r="DF547" s="2"/>
      <c r="DG547" s="2"/>
      <c r="DH547" s="2"/>
      <c r="DI547" s="2"/>
      <c r="DJ547" s="2"/>
      <c r="DK547" s="2"/>
      <c r="DL547" s="2"/>
      <c r="DM547" s="2"/>
      <c r="DN547" s="2"/>
      <c r="DO547" s="2"/>
      <c r="DP547" s="2"/>
      <c r="DQ547" s="2"/>
      <c r="DR547" s="2"/>
      <c r="DS547" s="2"/>
      <c r="DT547" s="2"/>
      <c r="DU547" s="2"/>
      <c r="DV547" s="2" t="s">
        <v>1332</v>
      </c>
      <c r="DW547" s="3" t="s">
        <v>258</v>
      </c>
      <c r="DX547" s="2">
        <v>24</v>
      </c>
      <c r="DY547" s="2" t="s">
        <v>274</v>
      </c>
      <c r="DZ547" s="2" t="s">
        <v>24</v>
      </c>
      <c r="EA547" s="2" t="s">
        <v>25</v>
      </c>
      <c r="EB547" s="2" t="s">
        <v>26</v>
      </c>
      <c r="EC547" s="2" t="s">
        <v>27</v>
      </c>
      <c r="ED547" s="2"/>
      <c r="EE547" s="2" t="s">
        <v>2547</v>
      </c>
      <c r="EF547" s="2">
        <v>0</v>
      </c>
      <c r="EG547" s="4">
        <v>3</v>
      </c>
      <c r="EH547" s="2" t="s">
        <v>1116</v>
      </c>
      <c r="EI547" s="28" t="s">
        <v>3098</v>
      </c>
    </row>
    <row r="548" spans="84:139" ht="14.4">
      <c r="CF548" s="5">
        <v>2836800</v>
      </c>
      <c r="CG548" s="2">
        <v>280</v>
      </c>
      <c r="CH548" s="2" t="s">
        <v>1336</v>
      </c>
      <c r="CI548" s="2" t="s">
        <v>274</v>
      </c>
      <c r="CJ548" s="2" t="s">
        <v>85</v>
      </c>
      <c r="CK548" s="2">
        <v>3</v>
      </c>
      <c r="CL548" s="2" t="s">
        <v>25</v>
      </c>
      <c r="CM548" s="2" t="s">
        <v>26</v>
      </c>
      <c r="CN548" s="2" t="s">
        <v>2547</v>
      </c>
      <c r="CO548" s="2" t="s">
        <v>1116</v>
      </c>
      <c r="CP548" s="2">
        <v>5366952</v>
      </c>
      <c r="CQ548" s="2" t="s">
        <v>1337</v>
      </c>
      <c r="CR548" s="2">
        <v>3</v>
      </c>
      <c r="CS548" s="2" t="s">
        <v>258</v>
      </c>
      <c r="CT548" s="2">
        <v>24</v>
      </c>
      <c r="CU548" s="2" t="s">
        <v>274</v>
      </c>
      <c r="CV548" s="2" t="s">
        <v>85</v>
      </c>
      <c r="CW548" s="2" t="s">
        <v>25</v>
      </c>
      <c r="CX548" s="2" t="s">
        <v>26</v>
      </c>
      <c r="CY548" s="2" t="s">
        <v>2547</v>
      </c>
      <c r="CZ548" s="2" t="s">
        <v>1119</v>
      </c>
      <c r="DA548" s="4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 t="s">
        <v>1335</v>
      </c>
      <c r="DW548" s="3" t="s">
        <v>258</v>
      </c>
      <c r="DX548" s="2">
        <v>24</v>
      </c>
      <c r="DY548" s="2" t="s">
        <v>274</v>
      </c>
      <c r="DZ548" s="2" t="s">
        <v>85</v>
      </c>
      <c r="EA548" s="2" t="s">
        <v>25</v>
      </c>
      <c r="EB548" s="2" t="s">
        <v>26</v>
      </c>
      <c r="EC548" s="2" t="s">
        <v>27</v>
      </c>
      <c r="ED548" s="2"/>
      <c r="EE548" s="2" t="s">
        <v>2547</v>
      </c>
      <c r="EF548" s="2">
        <v>0</v>
      </c>
      <c r="EG548" s="4">
        <v>3</v>
      </c>
      <c r="EH548" s="2" t="s">
        <v>1116</v>
      </c>
      <c r="EI548" s="28" t="s">
        <v>3099</v>
      </c>
    </row>
    <row r="549" spans="84:139" ht="14.4">
      <c r="CF549" s="5">
        <v>2841800</v>
      </c>
      <c r="CG549" s="2">
        <v>280</v>
      </c>
      <c r="CH549" s="2" t="s">
        <v>1339</v>
      </c>
      <c r="CI549" s="2" t="s">
        <v>274</v>
      </c>
      <c r="CJ549" s="2" t="s">
        <v>32</v>
      </c>
      <c r="CK549" s="2">
        <v>3</v>
      </c>
      <c r="CL549" s="2" t="s">
        <v>25</v>
      </c>
      <c r="CM549" s="2" t="s">
        <v>26</v>
      </c>
      <c r="CN549" s="2" t="s">
        <v>2547</v>
      </c>
      <c r="CO549" s="2" t="s">
        <v>1116</v>
      </c>
      <c r="CP549" s="2">
        <v>5366955</v>
      </c>
      <c r="CQ549" s="2" t="s">
        <v>1340</v>
      </c>
      <c r="CR549" s="2">
        <v>3</v>
      </c>
      <c r="CS549" s="2" t="s">
        <v>258</v>
      </c>
      <c r="CT549" s="2">
        <v>24</v>
      </c>
      <c r="CU549" s="2" t="s">
        <v>274</v>
      </c>
      <c r="CV549" s="2" t="s">
        <v>32</v>
      </c>
      <c r="CW549" s="2" t="s">
        <v>25</v>
      </c>
      <c r="CX549" s="2" t="s">
        <v>26</v>
      </c>
      <c r="CY549" s="2" t="s">
        <v>2547</v>
      </c>
      <c r="CZ549" s="2" t="s">
        <v>1119</v>
      </c>
      <c r="DA549" s="4"/>
      <c r="DB549" s="2"/>
      <c r="DC549" s="2"/>
      <c r="DD549" s="2"/>
      <c r="DE549" s="2"/>
      <c r="DF549" s="2"/>
      <c r="DG549" s="2"/>
      <c r="DH549" s="2"/>
      <c r="DI549" s="2"/>
      <c r="DJ549" s="2"/>
      <c r="DK549" s="2"/>
      <c r="DL549" s="2"/>
      <c r="DM549" s="2"/>
      <c r="DN549" s="2"/>
      <c r="DO549" s="2"/>
      <c r="DP549" s="2"/>
      <c r="DQ549" s="2"/>
      <c r="DR549" s="2"/>
      <c r="DS549" s="2"/>
      <c r="DT549" s="2"/>
      <c r="DU549" s="2"/>
      <c r="DV549" s="6" t="s">
        <v>1338</v>
      </c>
      <c r="DW549" s="3" t="s">
        <v>258</v>
      </c>
      <c r="DX549" s="2">
        <v>24</v>
      </c>
      <c r="DY549" s="2" t="s">
        <v>274</v>
      </c>
      <c r="DZ549" s="2" t="s">
        <v>32</v>
      </c>
      <c r="EA549" s="2" t="s">
        <v>25</v>
      </c>
      <c r="EB549" s="2" t="s">
        <v>26</v>
      </c>
      <c r="EC549" s="2" t="s">
        <v>27</v>
      </c>
      <c r="ED549" s="2"/>
      <c r="EE549" s="2" t="s">
        <v>2547</v>
      </c>
      <c r="EF549" s="2">
        <v>0</v>
      </c>
      <c r="EG549" s="4">
        <v>3</v>
      </c>
      <c r="EH549" s="2" t="s">
        <v>1116</v>
      </c>
      <c r="EI549" s="28" t="s">
        <v>3100</v>
      </c>
    </row>
    <row r="550" spans="84:139" ht="14.4">
      <c r="CF550" s="5">
        <v>2841900</v>
      </c>
      <c r="CG550" s="2">
        <v>280</v>
      </c>
      <c r="CH550" s="2" t="s">
        <v>1342</v>
      </c>
      <c r="CI550" s="2" t="s">
        <v>274</v>
      </c>
      <c r="CJ550" s="2" t="s">
        <v>148</v>
      </c>
      <c r="CK550" s="2">
        <v>3</v>
      </c>
      <c r="CL550" s="2" t="s">
        <v>25</v>
      </c>
      <c r="CM550" s="2" t="s">
        <v>26</v>
      </c>
      <c r="CN550" s="2" t="s">
        <v>2547</v>
      </c>
      <c r="CO550" s="2" t="s">
        <v>1116</v>
      </c>
      <c r="CP550" s="2">
        <v>5366958</v>
      </c>
      <c r="CQ550" s="2" t="s">
        <v>1343</v>
      </c>
      <c r="CR550" s="2">
        <v>3</v>
      </c>
      <c r="CS550" s="2" t="s">
        <v>258</v>
      </c>
      <c r="CT550" s="2">
        <v>24</v>
      </c>
      <c r="CU550" s="2" t="s">
        <v>274</v>
      </c>
      <c r="CV550" s="2" t="s">
        <v>148</v>
      </c>
      <c r="CW550" s="2" t="s">
        <v>25</v>
      </c>
      <c r="CX550" s="2" t="s">
        <v>26</v>
      </c>
      <c r="CY550" s="2" t="s">
        <v>2547</v>
      </c>
      <c r="CZ550" s="2" t="s">
        <v>1119</v>
      </c>
      <c r="DA550" s="4"/>
      <c r="DB550" s="2"/>
      <c r="DC550" s="2"/>
      <c r="DD550" s="2"/>
      <c r="DE550" s="2"/>
      <c r="DF550" s="2"/>
      <c r="DG550" s="2"/>
      <c r="DH550" s="2"/>
      <c r="DI550" s="2"/>
      <c r="DJ550" s="2"/>
      <c r="DK550" s="2"/>
      <c r="DL550" s="2"/>
      <c r="DM550" s="2"/>
      <c r="DN550" s="2"/>
      <c r="DO550" s="2"/>
      <c r="DP550" s="2"/>
      <c r="DQ550" s="2"/>
      <c r="DR550" s="2"/>
      <c r="DS550" s="2"/>
      <c r="DT550" s="2"/>
      <c r="DU550" s="2"/>
      <c r="DV550" s="6" t="s">
        <v>1341</v>
      </c>
      <c r="DW550" s="3" t="s">
        <v>258</v>
      </c>
      <c r="DX550" s="2">
        <v>24</v>
      </c>
      <c r="DY550" s="2" t="s">
        <v>274</v>
      </c>
      <c r="DZ550" s="2" t="s">
        <v>148</v>
      </c>
      <c r="EA550" s="2" t="s">
        <v>25</v>
      </c>
      <c r="EB550" s="2" t="s">
        <v>26</v>
      </c>
      <c r="EC550" s="2" t="s">
        <v>27</v>
      </c>
      <c r="ED550" s="2"/>
      <c r="EE550" s="2" t="s">
        <v>2547</v>
      </c>
      <c r="EF550" s="2">
        <v>0</v>
      </c>
      <c r="EG550" s="4">
        <v>3</v>
      </c>
      <c r="EH550" s="2" t="s">
        <v>1116</v>
      </c>
      <c r="EI550" s="28" t="s">
        <v>3101</v>
      </c>
    </row>
    <row r="551" spans="84:139" ht="14.4">
      <c r="CF551" s="5">
        <v>2841700</v>
      </c>
      <c r="CG551" s="2">
        <v>280</v>
      </c>
      <c r="CH551" s="2" t="s">
        <v>1345</v>
      </c>
      <c r="CI551" s="2" t="s">
        <v>274</v>
      </c>
      <c r="CJ551" s="2" t="s">
        <v>51</v>
      </c>
      <c r="CK551" s="2">
        <v>3</v>
      </c>
      <c r="CL551" s="2" t="s">
        <v>25</v>
      </c>
      <c r="CM551" s="2" t="s">
        <v>26</v>
      </c>
      <c r="CN551" s="2" t="s">
        <v>2547</v>
      </c>
      <c r="CO551" s="2" t="s">
        <v>1116</v>
      </c>
      <c r="CP551" s="2">
        <v>5366961</v>
      </c>
      <c r="CQ551" s="2" t="s">
        <v>1346</v>
      </c>
      <c r="CR551" s="2">
        <v>3</v>
      </c>
      <c r="CS551" s="2" t="s">
        <v>258</v>
      </c>
      <c r="CT551" s="2">
        <v>24</v>
      </c>
      <c r="CU551" s="2" t="s">
        <v>274</v>
      </c>
      <c r="CV551" s="2" t="s">
        <v>51</v>
      </c>
      <c r="CW551" s="2" t="s">
        <v>25</v>
      </c>
      <c r="CX551" s="2" t="s">
        <v>26</v>
      </c>
      <c r="CY551" s="2" t="s">
        <v>2547</v>
      </c>
      <c r="CZ551" s="2" t="s">
        <v>1119</v>
      </c>
      <c r="DA551" s="4"/>
      <c r="DB551" s="2"/>
      <c r="DC551" s="2"/>
      <c r="DD551" s="2"/>
      <c r="DE551" s="2"/>
      <c r="DF551" s="2"/>
      <c r="DG551" s="2"/>
      <c r="DH551" s="2"/>
      <c r="DI551" s="2"/>
      <c r="DJ551" s="2"/>
      <c r="DK551" s="2"/>
      <c r="DL551" s="2"/>
      <c r="DM551" s="2"/>
      <c r="DN551" s="2"/>
      <c r="DO551" s="2"/>
      <c r="DP551" s="2"/>
      <c r="DQ551" s="2"/>
      <c r="DR551" s="2"/>
      <c r="DS551" s="2"/>
      <c r="DT551" s="2"/>
      <c r="DU551" s="2"/>
      <c r="DV551" s="6" t="s">
        <v>1344</v>
      </c>
      <c r="DW551" s="3" t="s">
        <v>258</v>
      </c>
      <c r="DX551" s="2">
        <v>24</v>
      </c>
      <c r="DY551" s="2" t="s">
        <v>274</v>
      </c>
      <c r="DZ551" s="2" t="s">
        <v>51</v>
      </c>
      <c r="EA551" s="2" t="s">
        <v>25</v>
      </c>
      <c r="EB551" s="2" t="s">
        <v>26</v>
      </c>
      <c r="EC551" s="2" t="s">
        <v>27</v>
      </c>
      <c r="ED551" s="2"/>
      <c r="EE551" s="2" t="s">
        <v>2547</v>
      </c>
      <c r="EF551" s="2">
        <v>0</v>
      </c>
      <c r="EG551" s="4">
        <v>3</v>
      </c>
      <c r="EH551" s="2" t="s">
        <v>1116</v>
      </c>
      <c r="EI551" s="28" t="s">
        <v>3102</v>
      </c>
    </row>
    <row r="552" spans="84:139" ht="14.4">
      <c r="CF552" s="5">
        <v>2856800</v>
      </c>
      <c r="CG552" s="2">
        <v>280</v>
      </c>
      <c r="CH552" s="2" t="s">
        <v>1348</v>
      </c>
      <c r="CI552" s="2" t="s">
        <v>274</v>
      </c>
      <c r="CJ552" s="2" t="s">
        <v>36</v>
      </c>
      <c r="CK552" s="2">
        <v>3</v>
      </c>
      <c r="CL552" s="2" t="s">
        <v>25</v>
      </c>
      <c r="CM552" s="2" t="s">
        <v>26</v>
      </c>
      <c r="CN552" s="2" t="s">
        <v>2547</v>
      </c>
      <c r="CO552" s="2" t="s">
        <v>1116</v>
      </c>
      <c r="CP552" s="2">
        <v>5366964</v>
      </c>
      <c r="CQ552" s="2" t="s">
        <v>1349</v>
      </c>
      <c r="CR552" s="2">
        <v>3</v>
      </c>
      <c r="CS552" s="2" t="s">
        <v>258</v>
      </c>
      <c r="CT552" s="2">
        <v>24</v>
      </c>
      <c r="CU552" s="2" t="s">
        <v>274</v>
      </c>
      <c r="CV552" s="2" t="s">
        <v>36</v>
      </c>
      <c r="CW552" s="2" t="s">
        <v>25</v>
      </c>
      <c r="CX552" s="2" t="s">
        <v>26</v>
      </c>
      <c r="CY552" s="2" t="s">
        <v>2547</v>
      </c>
      <c r="CZ552" s="2" t="s">
        <v>1119</v>
      </c>
      <c r="DA552" s="4"/>
      <c r="DB552" s="2"/>
      <c r="DC552" s="2"/>
      <c r="DD552" s="2"/>
      <c r="DE552" s="2"/>
      <c r="DF552" s="2"/>
      <c r="DG552" s="2"/>
      <c r="DH552" s="2"/>
      <c r="DI552" s="2"/>
      <c r="DJ552" s="2"/>
      <c r="DK552" s="2"/>
      <c r="DL552" s="2"/>
      <c r="DM552" s="2"/>
      <c r="DN552" s="2"/>
      <c r="DO552" s="2"/>
      <c r="DP552" s="2"/>
      <c r="DQ552" s="2"/>
      <c r="DR552" s="2"/>
      <c r="DS552" s="2"/>
      <c r="DT552" s="2"/>
      <c r="DU552" s="2"/>
      <c r="DV552" s="6" t="s">
        <v>1347</v>
      </c>
      <c r="DW552" s="3" t="s">
        <v>258</v>
      </c>
      <c r="DX552" s="2">
        <v>24</v>
      </c>
      <c r="DY552" s="2" t="s">
        <v>274</v>
      </c>
      <c r="DZ552" s="2" t="s">
        <v>36</v>
      </c>
      <c r="EA552" s="2" t="s">
        <v>25</v>
      </c>
      <c r="EB552" s="2" t="s">
        <v>26</v>
      </c>
      <c r="EC552" s="2" t="s">
        <v>27</v>
      </c>
      <c r="ED552" s="2"/>
      <c r="EE552" s="2" t="s">
        <v>2547</v>
      </c>
      <c r="EF552" s="2">
        <v>0</v>
      </c>
      <c r="EG552" s="4">
        <v>3</v>
      </c>
      <c r="EH552" s="2" t="s">
        <v>1116</v>
      </c>
      <c r="EI552" s="28" t="s">
        <v>3103</v>
      </c>
    </row>
    <row r="553" spans="84:139" ht="14.4">
      <c r="CF553" s="5">
        <v>2830800</v>
      </c>
      <c r="CG553" s="2">
        <v>280</v>
      </c>
      <c r="CH553" s="2" t="s">
        <v>1351</v>
      </c>
      <c r="CI553" s="2" t="s">
        <v>293</v>
      </c>
      <c r="CJ553" s="2" t="s">
        <v>24</v>
      </c>
      <c r="CK553" s="2">
        <v>3</v>
      </c>
      <c r="CL553" s="2" t="s">
        <v>25</v>
      </c>
      <c r="CM553" s="2" t="s">
        <v>26</v>
      </c>
      <c r="CN553" s="2" t="s">
        <v>2547</v>
      </c>
      <c r="CO553" s="2" t="s">
        <v>1116</v>
      </c>
      <c r="CP553" s="2">
        <v>5365934</v>
      </c>
      <c r="CQ553" s="2" t="s">
        <v>1352</v>
      </c>
      <c r="CR553" s="2">
        <v>3</v>
      </c>
      <c r="CS553" s="2" t="s">
        <v>292</v>
      </c>
      <c r="CT553" s="2">
        <v>18</v>
      </c>
      <c r="CU553" s="2" t="s">
        <v>293</v>
      </c>
      <c r="CV553" s="2" t="s">
        <v>24</v>
      </c>
      <c r="CW553" s="2" t="s">
        <v>25</v>
      </c>
      <c r="CX553" s="2" t="s">
        <v>26</v>
      </c>
      <c r="CY553" s="2" t="s">
        <v>2547</v>
      </c>
      <c r="CZ553" s="2" t="s">
        <v>1119</v>
      </c>
      <c r="DA553" s="4"/>
      <c r="DB553" s="2"/>
      <c r="DC553" s="2"/>
      <c r="DD553" s="2"/>
      <c r="DE553" s="2"/>
      <c r="DF553" s="2"/>
      <c r="DG553" s="2"/>
      <c r="DH553" s="2"/>
      <c r="DI553" s="2"/>
      <c r="DJ553" s="2"/>
      <c r="DK553" s="2"/>
      <c r="DL553" s="2"/>
      <c r="DM553" s="2"/>
      <c r="DN553" s="2"/>
      <c r="DO553" s="2"/>
      <c r="DP553" s="2"/>
      <c r="DQ553" s="2"/>
      <c r="DR553" s="2"/>
      <c r="DS553" s="2"/>
      <c r="DT553" s="2"/>
      <c r="DU553" s="2"/>
      <c r="DV553" s="2" t="s">
        <v>1350</v>
      </c>
      <c r="DW553" s="3" t="s">
        <v>292</v>
      </c>
      <c r="DX553" s="2">
        <v>18</v>
      </c>
      <c r="DY553" s="2" t="s">
        <v>293</v>
      </c>
      <c r="DZ553" s="2" t="s">
        <v>24</v>
      </c>
      <c r="EA553" s="2" t="s">
        <v>25</v>
      </c>
      <c r="EB553" s="2" t="s">
        <v>26</v>
      </c>
      <c r="EC553" s="2" t="s">
        <v>27</v>
      </c>
      <c r="ED553" s="2"/>
      <c r="EE553" s="2" t="s">
        <v>2547</v>
      </c>
      <c r="EF553" s="2">
        <v>0</v>
      </c>
      <c r="EG553" s="4">
        <v>3</v>
      </c>
      <c r="EH553" s="2" t="s">
        <v>1116</v>
      </c>
      <c r="EI553" s="28" t="s">
        <v>3104</v>
      </c>
    </row>
    <row r="554" spans="84:139" ht="14.4">
      <c r="CF554" s="5">
        <v>2840800</v>
      </c>
      <c r="CG554" s="2">
        <v>280</v>
      </c>
      <c r="CH554" s="2" t="s">
        <v>1354</v>
      </c>
      <c r="CI554" s="2" t="s">
        <v>293</v>
      </c>
      <c r="CJ554" s="2" t="s">
        <v>32</v>
      </c>
      <c r="CK554" s="2">
        <v>3</v>
      </c>
      <c r="CL554" s="2" t="s">
        <v>25</v>
      </c>
      <c r="CM554" s="2" t="s">
        <v>26</v>
      </c>
      <c r="CN554" s="2" t="s">
        <v>2547</v>
      </c>
      <c r="CO554" s="2" t="s">
        <v>1116</v>
      </c>
      <c r="CP554" s="2">
        <v>5365937</v>
      </c>
      <c r="CQ554" s="2" t="s">
        <v>1355</v>
      </c>
      <c r="CR554" s="2">
        <v>3</v>
      </c>
      <c r="CS554" s="2" t="s">
        <v>292</v>
      </c>
      <c r="CT554" s="2">
        <v>18</v>
      </c>
      <c r="CU554" s="2" t="s">
        <v>293</v>
      </c>
      <c r="CV554" s="2" t="s">
        <v>32</v>
      </c>
      <c r="CW554" s="2" t="s">
        <v>25</v>
      </c>
      <c r="CX554" s="2" t="s">
        <v>26</v>
      </c>
      <c r="CY554" s="2" t="s">
        <v>2547</v>
      </c>
      <c r="CZ554" s="2" t="s">
        <v>1119</v>
      </c>
      <c r="DA554" s="4"/>
      <c r="DB554" s="2"/>
      <c r="DC554" s="2"/>
      <c r="DD554" s="2"/>
      <c r="DE554" s="2"/>
      <c r="DF554" s="2"/>
      <c r="DG554" s="2"/>
      <c r="DH554" s="2"/>
      <c r="DI554" s="2"/>
      <c r="DJ554" s="2"/>
      <c r="DK554" s="2"/>
      <c r="DL554" s="2"/>
      <c r="DM554" s="2"/>
      <c r="DN554" s="2"/>
      <c r="DO554" s="2"/>
      <c r="DP554" s="2"/>
      <c r="DQ554" s="2"/>
      <c r="DR554" s="2"/>
      <c r="DS554" s="2"/>
      <c r="DT554" s="2"/>
      <c r="DU554" s="2"/>
      <c r="DV554" s="2" t="s">
        <v>1353</v>
      </c>
      <c r="DW554" s="3" t="s">
        <v>292</v>
      </c>
      <c r="DX554" s="2">
        <v>18</v>
      </c>
      <c r="DY554" s="2" t="s">
        <v>293</v>
      </c>
      <c r="DZ554" s="2" t="s">
        <v>32</v>
      </c>
      <c r="EA554" s="2" t="s">
        <v>25</v>
      </c>
      <c r="EB554" s="2" t="s">
        <v>26</v>
      </c>
      <c r="EC554" s="2" t="s">
        <v>27</v>
      </c>
      <c r="ED554" s="2"/>
      <c r="EE554" s="2" t="s">
        <v>2547</v>
      </c>
      <c r="EF554" s="2">
        <v>0</v>
      </c>
      <c r="EG554" s="4">
        <v>3</v>
      </c>
      <c r="EH554" s="2" t="s">
        <v>1116</v>
      </c>
      <c r="EI554" s="28" t="s">
        <v>3105</v>
      </c>
    </row>
    <row r="555" spans="84:139" ht="14.4">
      <c r="CF555" s="5">
        <v>2855600</v>
      </c>
      <c r="CG555" s="2">
        <v>280</v>
      </c>
      <c r="CH555" s="2" t="s">
        <v>1357</v>
      </c>
      <c r="CI555" s="2" t="s">
        <v>293</v>
      </c>
      <c r="CJ555" s="2" t="s">
        <v>51</v>
      </c>
      <c r="CK555" s="2">
        <v>3</v>
      </c>
      <c r="CL555" s="2" t="s">
        <v>25</v>
      </c>
      <c r="CM555" s="2" t="s">
        <v>26</v>
      </c>
      <c r="CN555" s="2" t="s">
        <v>2547</v>
      </c>
      <c r="CO555" s="2" t="s">
        <v>1116</v>
      </c>
      <c r="CP555" s="2">
        <v>5365940</v>
      </c>
      <c r="CQ555" s="2" t="s">
        <v>1358</v>
      </c>
      <c r="CR555" s="2">
        <v>3</v>
      </c>
      <c r="CS555" s="2" t="s">
        <v>292</v>
      </c>
      <c r="CT555" s="2">
        <v>18</v>
      </c>
      <c r="CU555" s="2" t="s">
        <v>293</v>
      </c>
      <c r="CV555" s="2" t="s">
        <v>51</v>
      </c>
      <c r="CW555" s="2" t="s">
        <v>25</v>
      </c>
      <c r="CX555" s="2" t="s">
        <v>26</v>
      </c>
      <c r="CY555" s="2" t="s">
        <v>2547</v>
      </c>
      <c r="CZ555" s="2" t="s">
        <v>1119</v>
      </c>
      <c r="DA555" s="4"/>
      <c r="DB555" s="2"/>
      <c r="DC555" s="2"/>
      <c r="DD555" s="2"/>
      <c r="DE555" s="2"/>
      <c r="DF555" s="2"/>
      <c r="DG555" s="2"/>
      <c r="DH555" s="2"/>
      <c r="DI555" s="2"/>
      <c r="DJ555" s="2"/>
      <c r="DK555" s="2"/>
      <c r="DL555" s="2"/>
      <c r="DM555" s="2"/>
      <c r="DN555" s="2"/>
      <c r="DO555" s="2"/>
      <c r="DP555" s="2"/>
      <c r="DQ555" s="2"/>
      <c r="DR555" s="2"/>
      <c r="DS555" s="2"/>
      <c r="DT555" s="2"/>
      <c r="DU555" s="2"/>
      <c r="DV555" s="6" t="s">
        <v>1356</v>
      </c>
      <c r="DW555" s="3" t="s">
        <v>292</v>
      </c>
      <c r="DX555" s="2">
        <v>18</v>
      </c>
      <c r="DY555" s="2" t="s">
        <v>293</v>
      </c>
      <c r="DZ555" s="2" t="s">
        <v>51</v>
      </c>
      <c r="EA555" s="2" t="s">
        <v>25</v>
      </c>
      <c r="EB555" s="2" t="s">
        <v>26</v>
      </c>
      <c r="EC555" s="2" t="s">
        <v>27</v>
      </c>
      <c r="ED555" s="2"/>
      <c r="EE555" s="2" t="s">
        <v>2547</v>
      </c>
      <c r="EF555" s="2">
        <v>0</v>
      </c>
      <c r="EG555" s="4">
        <v>3</v>
      </c>
      <c r="EH555" s="2" t="s">
        <v>1116</v>
      </c>
      <c r="EI555" s="28" t="s">
        <v>3106</v>
      </c>
    </row>
    <row r="556" spans="84:139" ht="14.4">
      <c r="CF556" s="5">
        <v>2855800</v>
      </c>
      <c r="CG556" s="2">
        <v>280</v>
      </c>
      <c r="CH556" s="2" t="s">
        <v>1360</v>
      </c>
      <c r="CI556" s="2" t="s">
        <v>293</v>
      </c>
      <c r="CJ556" s="2" t="s">
        <v>36</v>
      </c>
      <c r="CK556" s="2">
        <v>3</v>
      </c>
      <c r="CL556" s="2" t="s">
        <v>25</v>
      </c>
      <c r="CM556" s="2" t="s">
        <v>26</v>
      </c>
      <c r="CN556" s="2" t="s">
        <v>2547</v>
      </c>
      <c r="CO556" s="2" t="s">
        <v>1116</v>
      </c>
      <c r="CP556" s="2">
        <v>5365943</v>
      </c>
      <c r="CQ556" s="2" t="s">
        <v>1361</v>
      </c>
      <c r="CR556" s="2">
        <v>3</v>
      </c>
      <c r="CS556" s="2" t="s">
        <v>292</v>
      </c>
      <c r="CT556" s="2">
        <v>18</v>
      </c>
      <c r="CU556" s="2" t="s">
        <v>293</v>
      </c>
      <c r="CV556" s="2" t="s">
        <v>36</v>
      </c>
      <c r="CW556" s="2" t="s">
        <v>25</v>
      </c>
      <c r="CX556" s="2" t="s">
        <v>26</v>
      </c>
      <c r="CY556" s="2" t="s">
        <v>2547</v>
      </c>
      <c r="CZ556" s="2" t="s">
        <v>1119</v>
      </c>
      <c r="DA556" s="4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6" t="s">
        <v>1359</v>
      </c>
      <c r="DW556" s="3" t="s">
        <v>292</v>
      </c>
      <c r="DX556" s="2">
        <v>18</v>
      </c>
      <c r="DY556" s="2" t="s">
        <v>293</v>
      </c>
      <c r="DZ556" s="2" t="s">
        <v>36</v>
      </c>
      <c r="EA556" s="2" t="s">
        <v>25</v>
      </c>
      <c r="EB556" s="2" t="s">
        <v>26</v>
      </c>
      <c r="EC556" s="2" t="s">
        <v>27</v>
      </c>
      <c r="ED556" s="2"/>
      <c r="EE556" s="2" t="s">
        <v>2547</v>
      </c>
      <c r="EF556" s="2">
        <v>0</v>
      </c>
      <c r="EG556" s="4">
        <v>3</v>
      </c>
      <c r="EH556" s="2" t="s">
        <v>1116</v>
      </c>
      <c r="EI556" s="28" t="s">
        <v>3107</v>
      </c>
    </row>
    <row r="557" spans="84:139" ht="14.4">
      <c r="CF557" s="5">
        <v>2826400</v>
      </c>
      <c r="CG557" s="2">
        <v>280</v>
      </c>
      <c r="CH557" s="2" t="s">
        <v>1363</v>
      </c>
      <c r="CI557" s="2" t="s">
        <v>308</v>
      </c>
      <c r="CJ557" s="2" t="s">
        <v>41</v>
      </c>
      <c r="CK557" s="2">
        <v>3</v>
      </c>
      <c r="CL557" s="2" t="s">
        <v>25</v>
      </c>
      <c r="CM557" s="2" t="s">
        <v>26</v>
      </c>
      <c r="CN557" s="2" t="s">
        <v>2547</v>
      </c>
      <c r="CO557" s="2" t="s">
        <v>1116</v>
      </c>
      <c r="CP557" s="2"/>
      <c r="CQ557" s="2" t="s">
        <v>102</v>
      </c>
      <c r="CR557" s="2" t="s">
        <v>102</v>
      </c>
      <c r="CS557" s="2" t="s">
        <v>102</v>
      </c>
      <c r="CT557" s="2" t="s">
        <v>102</v>
      </c>
      <c r="CU557" s="2" t="s">
        <v>102</v>
      </c>
      <c r="CV557" s="2" t="s">
        <v>102</v>
      </c>
      <c r="CW557" s="2" t="s">
        <v>102</v>
      </c>
      <c r="CX557" s="2" t="s">
        <v>102</v>
      </c>
      <c r="CY557" s="2" t="s">
        <v>102</v>
      </c>
      <c r="CZ557" s="2" t="s">
        <v>102</v>
      </c>
      <c r="DA557" s="4"/>
      <c r="DB557" s="2"/>
      <c r="DC557" s="2"/>
      <c r="DD557" s="2"/>
      <c r="DE557" s="2"/>
      <c r="DF557" s="2"/>
      <c r="DG557" s="2"/>
      <c r="DH557" s="2"/>
      <c r="DI557" s="2"/>
      <c r="DJ557" s="2"/>
      <c r="DK557" s="2"/>
      <c r="DL557" s="2"/>
      <c r="DM557" s="2"/>
      <c r="DN557" s="2"/>
      <c r="DO557" s="2"/>
      <c r="DP557" s="2"/>
      <c r="DQ557" s="2"/>
      <c r="DR557" s="2"/>
      <c r="DS557" s="2"/>
      <c r="DT557" s="2"/>
      <c r="DU557" s="2"/>
      <c r="DV557" s="6" t="s">
        <v>1362</v>
      </c>
      <c r="DW557" s="3" t="s">
        <v>292</v>
      </c>
      <c r="DX557" s="2">
        <v>24</v>
      </c>
      <c r="DY557" s="2" t="s">
        <v>308</v>
      </c>
      <c r="DZ557" s="2" t="s">
        <v>41</v>
      </c>
      <c r="EA557" s="2" t="s">
        <v>25</v>
      </c>
      <c r="EB557" s="2" t="s">
        <v>26</v>
      </c>
      <c r="EC557" s="2" t="s">
        <v>27</v>
      </c>
      <c r="ED557" s="2"/>
      <c r="EE557" s="2" t="s">
        <v>2547</v>
      </c>
      <c r="EF557" s="2">
        <v>0</v>
      </c>
      <c r="EG557" s="4">
        <v>3</v>
      </c>
      <c r="EH557" s="2" t="s">
        <v>1116</v>
      </c>
      <c r="EI557" s="28" t="s">
        <v>3108</v>
      </c>
    </row>
    <row r="558" spans="84:139" ht="14.4">
      <c r="CF558" s="5">
        <v>2831200</v>
      </c>
      <c r="CG558" s="2">
        <v>280</v>
      </c>
      <c r="CH558" s="2" t="s">
        <v>1365</v>
      </c>
      <c r="CI558" s="2" t="s">
        <v>308</v>
      </c>
      <c r="CJ558" s="2" t="s">
        <v>24</v>
      </c>
      <c r="CK558" s="2">
        <v>3</v>
      </c>
      <c r="CL558" s="2" t="s">
        <v>25</v>
      </c>
      <c r="CM558" s="2" t="s">
        <v>26</v>
      </c>
      <c r="CN558" s="2" t="s">
        <v>2547</v>
      </c>
      <c r="CO558" s="2" t="s">
        <v>1116</v>
      </c>
      <c r="CP558" s="2">
        <v>5365948</v>
      </c>
      <c r="CQ558" s="2" t="s">
        <v>1366</v>
      </c>
      <c r="CR558" s="2">
        <v>3</v>
      </c>
      <c r="CS558" s="2" t="s">
        <v>292</v>
      </c>
      <c r="CT558" s="2">
        <v>24</v>
      </c>
      <c r="CU558" s="2" t="s">
        <v>308</v>
      </c>
      <c r="CV558" s="2" t="s">
        <v>24</v>
      </c>
      <c r="CW558" s="2" t="s">
        <v>25</v>
      </c>
      <c r="CX558" s="2" t="s">
        <v>26</v>
      </c>
      <c r="CY558" s="2" t="s">
        <v>2547</v>
      </c>
      <c r="CZ558" s="2" t="s">
        <v>1119</v>
      </c>
      <c r="DA558" s="4"/>
      <c r="DB558" s="2"/>
      <c r="DC558" s="2"/>
      <c r="DD558" s="2"/>
      <c r="DE558" s="2"/>
      <c r="DF558" s="2"/>
      <c r="DG558" s="2"/>
      <c r="DH558" s="2"/>
      <c r="DI558" s="2"/>
      <c r="DJ558" s="2"/>
      <c r="DK558" s="2"/>
      <c r="DL558" s="2"/>
      <c r="DM558" s="2"/>
      <c r="DN558" s="2"/>
      <c r="DO558" s="2"/>
      <c r="DP558" s="2"/>
      <c r="DQ558" s="2"/>
      <c r="DR558" s="2"/>
      <c r="DS558" s="2"/>
      <c r="DT558" s="2"/>
      <c r="DU558" s="2"/>
      <c r="DV558" s="2" t="s">
        <v>1364</v>
      </c>
      <c r="DW558" s="3" t="s">
        <v>292</v>
      </c>
      <c r="DX558" s="2">
        <v>24</v>
      </c>
      <c r="DY558" s="2" t="s">
        <v>308</v>
      </c>
      <c r="DZ558" s="2" t="s">
        <v>24</v>
      </c>
      <c r="EA558" s="2" t="s">
        <v>25</v>
      </c>
      <c r="EB558" s="2" t="s">
        <v>26</v>
      </c>
      <c r="EC558" s="2" t="s">
        <v>27</v>
      </c>
      <c r="ED558" s="2"/>
      <c r="EE558" s="2" t="s">
        <v>2547</v>
      </c>
      <c r="EF558" s="2">
        <v>0</v>
      </c>
      <c r="EG558" s="4">
        <v>3</v>
      </c>
      <c r="EH558" s="2" t="s">
        <v>1116</v>
      </c>
      <c r="EI558" s="28" t="s">
        <v>3109</v>
      </c>
    </row>
    <row r="559" spans="84:139" ht="14.4">
      <c r="CF559" s="5">
        <v>2836200</v>
      </c>
      <c r="CG559" s="2">
        <v>280</v>
      </c>
      <c r="CH559" s="2" t="s">
        <v>1368</v>
      </c>
      <c r="CI559" s="2" t="s">
        <v>308</v>
      </c>
      <c r="CJ559" s="2" t="s">
        <v>85</v>
      </c>
      <c r="CK559" s="2">
        <v>3</v>
      </c>
      <c r="CL559" s="2" t="s">
        <v>25</v>
      </c>
      <c r="CM559" s="2" t="s">
        <v>26</v>
      </c>
      <c r="CN559" s="2" t="s">
        <v>2547</v>
      </c>
      <c r="CO559" s="2" t="s">
        <v>1116</v>
      </c>
      <c r="CP559" s="2">
        <v>5365961</v>
      </c>
      <c r="CQ559" s="2" t="s">
        <v>1369</v>
      </c>
      <c r="CR559" s="2">
        <v>3</v>
      </c>
      <c r="CS559" s="2" t="s">
        <v>292</v>
      </c>
      <c r="CT559" s="2">
        <v>24</v>
      </c>
      <c r="CU559" s="2" t="s">
        <v>308</v>
      </c>
      <c r="CV559" s="2" t="s">
        <v>85</v>
      </c>
      <c r="CW559" s="2" t="s">
        <v>25</v>
      </c>
      <c r="CX559" s="2" t="s">
        <v>26</v>
      </c>
      <c r="CY559" s="2" t="s">
        <v>2547</v>
      </c>
      <c r="CZ559" s="2" t="s">
        <v>1119</v>
      </c>
      <c r="DA559" s="4"/>
      <c r="DB559" s="2"/>
      <c r="DC559" s="2"/>
      <c r="DD559" s="2"/>
      <c r="DE559" s="2"/>
      <c r="DF559" s="2"/>
      <c r="DG559" s="2"/>
      <c r="DH559" s="2"/>
      <c r="DI559" s="2"/>
      <c r="DJ559" s="2"/>
      <c r="DK559" s="2"/>
      <c r="DL559" s="2"/>
      <c r="DM559" s="2"/>
      <c r="DN559" s="2"/>
      <c r="DO559" s="2"/>
      <c r="DP559" s="2"/>
      <c r="DQ559" s="2"/>
      <c r="DR559" s="2"/>
      <c r="DS559" s="2"/>
      <c r="DT559" s="2"/>
      <c r="DU559" s="2"/>
      <c r="DV559" s="6" t="s">
        <v>1367</v>
      </c>
      <c r="DW559" s="3" t="s">
        <v>292</v>
      </c>
      <c r="DX559" s="2">
        <v>24</v>
      </c>
      <c r="DY559" s="2" t="s">
        <v>308</v>
      </c>
      <c r="DZ559" s="2" t="s">
        <v>85</v>
      </c>
      <c r="EA559" s="2" t="s">
        <v>25</v>
      </c>
      <c r="EB559" s="2" t="s">
        <v>26</v>
      </c>
      <c r="EC559" s="2" t="s">
        <v>27</v>
      </c>
      <c r="ED559" s="2"/>
      <c r="EE559" s="2" t="s">
        <v>2547</v>
      </c>
      <c r="EF559" s="2">
        <v>0</v>
      </c>
      <c r="EG559" s="4">
        <v>3</v>
      </c>
      <c r="EH559" s="2" t="s">
        <v>1116</v>
      </c>
      <c r="EI559" s="28" t="s">
        <v>3110</v>
      </c>
    </row>
    <row r="560" spans="84:139" ht="14.4">
      <c r="CF560" s="5">
        <v>2841200</v>
      </c>
      <c r="CG560" s="2">
        <v>280</v>
      </c>
      <c r="CH560" s="2" t="s">
        <v>1371</v>
      </c>
      <c r="CI560" s="2" t="s">
        <v>308</v>
      </c>
      <c r="CJ560" s="2" t="s">
        <v>32</v>
      </c>
      <c r="CK560" s="2">
        <v>3</v>
      </c>
      <c r="CL560" s="2" t="s">
        <v>25</v>
      </c>
      <c r="CM560" s="2" t="s">
        <v>26</v>
      </c>
      <c r="CN560" s="2" t="s">
        <v>2547</v>
      </c>
      <c r="CO560" s="2" t="s">
        <v>1116</v>
      </c>
      <c r="CP560" s="2">
        <v>5365964</v>
      </c>
      <c r="CQ560" s="2" t="s">
        <v>1372</v>
      </c>
      <c r="CR560" s="2">
        <v>3</v>
      </c>
      <c r="CS560" s="2" t="s">
        <v>292</v>
      </c>
      <c r="CT560" s="2">
        <v>24</v>
      </c>
      <c r="CU560" s="2" t="s">
        <v>308</v>
      </c>
      <c r="CV560" s="2" t="s">
        <v>32</v>
      </c>
      <c r="CW560" s="2" t="s">
        <v>25</v>
      </c>
      <c r="CX560" s="2" t="s">
        <v>26</v>
      </c>
      <c r="CY560" s="2" t="s">
        <v>2547</v>
      </c>
      <c r="CZ560" s="2" t="s">
        <v>1119</v>
      </c>
      <c r="DA560" s="4"/>
      <c r="DB560" s="2"/>
      <c r="DC560" s="2"/>
      <c r="DD560" s="2"/>
      <c r="DE560" s="2"/>
      <c r="DF560" s="2"/>
      <c r="DG560" s="2"/>
      <c r="DH560" s="2"/>
      <c r="DI560" s="2"/>
      <c r="DJ560" s="2"/>
      <c r="DK560" s="2"/>
      <c r="DL560" s="2"/>
      <c r="DM560" s="2"/>
      <c r="DN560" s="2"/>
      <c r="DO560" s="2"/>
      <c r="DP560" s="2"/>
      <c r="DQ560" s="2"/>
      <c r="DR560" s="2"/>
      <c r="DS560" s="2"/>
      <c r="DT560" s="2"/>
      <c r="DU560" s="2"/>
      <c r="DV560" s="2" t="s">
        <v>1370</v>
      </c>
      <c r="DW560" s="3" t="s">
        <v>292</v>
      </c>
      <c r="DX560" s="2">
        <v>24</v>
      </c>
      <c r="DY560" s="2" t="s">
        <v>308</v>
      </c>
      <c r="DZ560" s="2" t="s">
        <v>32</v>
      </c>
      <c r="EA560" s="2" t="s">
        <v>25</v>
      </c>
      <c r="EB560" s="2" t="s">
        <v>26</v>
      </c>
      <c r="EC560" s="2" t="s">
        <v>27</v>
      </c>
      <c r="ED560" s="2"/>
      <c r="EE560" s="2" t="s">
        <v>2547</v>
      </c>
      <c r="EF560" s="2">
        <v>0</v>
      </c>
      <c r="EG560" s="4">
        <v>3</v>
      </c>
      <c r="EH560" s="2" t="s">
        <v>1116</v>
      </c>
      <c r="EI560" s="28" t="s">
        <v>3111</v>
      </c>
    </row>
    <row r="561" spans="84:139" ht="14.4">
      <c r="CF561" s="5">
        <v>2841300</v>
      </c>
      <c r="CG561" s="2">
        <v>280</v>
      </c>
      <c r="CH561" s="2" t="s">
        <v>1374</v>
      </c>
      <c r="CI561" s="2" t="s">
        <v>308</v>
      </c>
      <c r="CJ561" s="2" t="s">
        <v>148</v>
      </c>
      <c r="CK561" s="2">
        <v>3</v>
      </c>
      <c r="CL561" s="2" t="s">
        <v>25</v>
      </c>
      <c r="CM561" s="2" t="s">
        <v>26</v>
      </c>
      <c r="CN561" s="2" t="s">
        <v>2547</v>
      </c>
      <c r="CO561" s="2" t="s">
        <v>1116</v>
      </c>
      <c r="CP561" s="2">
        <v>5365967</v>
      </c>
      <c r="CQ561" s="2" t="s">
        <v>1375</v>
      </c>
      <c r="CR561" s="2">
        <v>3</v>
      </c>
      <c r="CS561" s="2" t="s">
        <v>292</v>
      </c>
      <c r="CT561" s="2">
        <v>24</v>
      </c>
      <c r="CU561" s="2" t="s">
        <v>308</v>
      </c>
      <c r="CV561" s="2" t="s">
        <v>148</v>
      </c>
      <c r="CW561" s="2" t="s">
        <v>25</v>
      </c>
      <c r="CX561" s="2" t="s">
        <v>26</v>
      </c>
      <c r="CY561" s="2" t="s">
        <v>2547</v>
      </c>
      <c r="CZ561" s="2" t="s">
        <v>1119</v>
      </c>
      <c r="DA561" s="4"/>
      <c r="DB561" s="2"/>
      <c r="DC561" s="2"/>
      <c r="DD561" s="2"/>
      <c r="DE561" s="2"/>
      <c r="DF561" s="2"/>
      <c r="DG561" s="2"/>
      <c r="DH561" s="2"/>
      <c r="DI561" s="2"/>
      <c r="DJ561" s="2"/>
      <c r="DK561" s="2"/>
      <c r="DL561" s="2"/>
      <c r="DM561" s="2"/>
      <c r="DN561" s="2"/>
      <c r="DO561" s="2"/>
      <c r="DP561" s="2"/>
      <c r="DQ561" s="2"/>
      <c r="DR561" s="2"/>
      <c r="DS561" s="2"/>
      <c r="DT561" s="2"/>
      <c r="DU561" s="2"/>
      <c r="DV561" s="6" t="s">
        <v>1373</v>
      </c>
      <c r="DW561" s="3" t="s">
        <v>292</v>
      </c>
      <c r="DX561" s="2">
        <v>24</v>
      </c>
      <c r="DY561" s="2" t="s">
        <v>308</v>
      </c>
      <c r="DZ561" s="2" t="s">
        <v>148</v>
      </c>
      <c r="EA561" s="2" t="s">
        <v>25</v>
      </c>
      <c r="EB561" s="2" t="s">
        <v>26</v>
      </c>
      <c r="EC561" s="2" t="s">
        <v>27</v>
      </c>
      <c r="ED561" s="2"/>
      <c r="EE561" s="2" t="s">
        <v>2547</v>
      </c>
      <c r="EF561" s="2">
        <v>0</v>
      </c>
      <c r="EG561" s="4">
        <v>3</v>
      </c>
      <c r="EH561" s="2" t="s">
        <v>1116</v>
      </c>
      <c r="EI561" s="28" t="s">
        <v>3112</v>
      </c>
    </row>
    <row r="562" spans="84:139" ht="14.4">
      <c r="CF562" s="5">
        <v>2841400</v>
      </c>
      <c r="CG562" s="2">
        <v>280</v>
      </c>
      <c r="CH562" s="2" t="s">
        <v>1377</v>
      </c>
      <c r="CI562" s="2" t="s">
        <v>308</v>
      </c>
      <c r="CJ562" s="2" t="s">
        <v>51</v>
      </c>
      <c r="CK562" s="2">
        <v>3</v>
      </c>
      <c r="CL562" s="2" t="s">
        <v>25</v>
      </c>
      <c r="CM562" s="2" t="s">
        <v>26</v>
      </c>
      <c r="CN562" s="2" t="s">
        <v>2547</v>
      </c>
      <c r="CO562" s="2" t="s">
        <v>1116</v>
      </c>
      <c r="CP562" s="2">
        <v>5365970</v>
      </c>
      <c r="CQ562" s="2" t="s">
        <v>1378</v>
      </c>
      <c r="CR562" s="2">
        <v>3</v>
      </c>
      <c r="CS562" s="2" t="s">
        <v>292</v>
      </c>
      <c r="CT562" s="2">
        <v>24</v>
      </c>
      <c r="CU562" s="2" t="s">
        <v>308</v>
      </c>
      <c r="CV562" s="2" t="s">
        <v>51</v>
      </c>
      <c r="CW562" s="2" t="s">
        <v>25</v>
      </c>
      <c r="CX562" s="2" t="s">
        <v>26</v>
      </c>
      <c r="CY562" s="2" t="s">
        <v>2547</v>
      </c>
      <c r="CZ562" s="2" t="s">
        <v>1119</v>
      </c>
      <c r="DA562" s="4"/>
      <c r="DB562" s="2"/>
      <c r="DC562" s="2"/>
      <c r="DD562" s="2"/>
      <c r="DE562" s="2"/>
      <c r="DF562" s="2"/>
      <c r="DG562" s="2"/>
      <c r="DH562" s="2"/>
      <c r="DI562" s="2"/>
      <c r="DJ562" s="2"/>
      <c r="DK562" s="2"/>
      <c r="DL562" s="2"/>
      <c r="DM562" s="2"/>
      <c r="DN562" s="2"/>
      <c r="DO562" s="2"/>
      <c r="DP562" s="2"/>
      <c r="DQ562" s="2"/>
      <c r="DR562" s="2"/>
      <c r="DS562" s="2"/>
      <c r="DT562" s="2"/>
      <c r="DU562" s="2"/>
      <c r="DV562" s="6" t="s">
        <v>1376</v>
      </c>
      <c r="DW562" s="3" t="s">
        <v>292</v>
      </c>
      <c r="DX562" s="2">
        <v>24</v>
      </c>
      <c r="DY562" s="2" t="s">
        <v>308</v>
      </c>
      <c r="DZ562" s="2" t="s">
        <v>51</v>
      </c>
      <c r="EA562" s="2" t="s">
        <v>25</v>
      </c>
      <c r="EB562" s="2" t="s">
        <v>26</v>
      </c>
      <c r="EC562" s="2" t="s">
        <v>27</v>
      </c>
      <c r="ED562" s="2"/>
      <c r="EE562" s="2" t="s">
        <v>2547</v>
      </c>
      <c r="EF562" s="2">
        <v>0</v>
      </c>
      <c r="EG562" s="4">
        <v>3</v>
      </c>
      <c r="EH562" s="2" t="s">
        <v>1116</v>
      </c>
      <c r="EI562" s="28" t="s">
        <v>3113</v>
      </c>
    </row>
    <row r="563" spans="84:139" ht="14.4">
      <c r="CF563" s="5">
        <v>2841500</v>
      </c>
      <c r="CG563" s="2">
        <v>280</v>
      </c>
      <c r="CH563" s="2" t="s">
        <v>1380</v>
      </c>
      <c r="CI563" s="2" t="s">
        <v>308</v>
      </c>
      <c r="CJ563" s="2" t="s">
        <v>36</v>
      </c>
      <c r="CK563" s="2">
        <v>3</v>
      </c>
      <c r="CL563" s="2" t="s">
        <v>25</v>
      </c>
      <c r="CM563" s="2" t="s">
        <v>26</v>
      </c>
      <c r="CN563" s="2" t="s">
        <v>2547</v>
      </c>
      <c r="CO563" s="2" t="s">
        <v>1116</v>
      </c>
      <c r="CP563" s="2">
        <v>5365973</v>
      </c>
      <c r="CQ563" s="2" t="s">
        <v>1381</v>
      </c>
      <c r="CR563" s="2">
        <v>3</v>
      </c>
      <c r="CS563" s="2" t="s">
        <v>292</v>
      </c>
      <c r="CT563" s="2">
        <v>24</v>
      </c>
      <c r="CU563" s="2" t="s">
        <v>308</v>
      </c>
      <c r="CV563" s="2" t="s">
        <v>36</v>
      </c>
      <c r="CW563" s="2" t="s">
        <v>25</v>
      </c>
      <c r="CX563" s="2" t="s">
        <v>26</v>
      </c>
      <c r="CY563" s="2" t="s">
        <v>2547</v>
      </c>
      <c r="CZ563" s="2" t="s">
        <v>1119</v>
      </c>
      <c r="DA563" s="4"/>
      <c r="DB563" s="2"/>
      <c r="DC563" s="2"/>
      <c r="DD563" s="2"/>
      <c r="DE563" s="2"/>
      <c r="DF563" s="2"/>
      <c r="DG563" s="2"/>
      <c r="DH563" s="2"/>
      <c r="DI563" s="2"/>
      <c r="DJ563" s="2"/>
      <c r="DK563" s="2"/>
      <c r="DL563" s="2"/>
      <c r="DM563" s="2"/>
      <c r="DN563" s="2"/>
      <c r="DO563" s="2"/>
      <c r="DP563" s="2"/>
      <c r="DQ563" s="2"/>
      <c r="DR563" s="2"/>
      <c r="DS563" s="2"/>
      <c r="DT563" s="2"/>
      <c r="DU563" s="2"/>
      <c r="DV563" s="6" t="s">
        <v>1379</v>
      </c>
      <c r="DW563" s="3" t="s">
        <v>292</v>
      </c>
      <c r="DX563" s="2">
        <v>24</v>
      </c>
      <c r="DY563" s="2" t="s">
        <v>308</v>
      </c>
      <c r="DZ563" s="2" t="s">
        <v>36</v>
      </c>
      <c r="EA563" s="2" t="s">
        <v>25</v>
      </c>
      <c r="EB563" s="2" t="s">
        <v>26</v>
      </c>
      <c r="EC563" s="2" t="s">
        <v>27</v>
      </c>
      <c r="ED563" s="2"/>
      <c r="EE563" s="2" t="s">
        <v>2547</v>
      </c>
      <c r="EF563" s="2">
        <v>0</v>
      </c>
      <c r="EG563" s="4">
        <v>3</v>
      </c>
      <c r="EH563" s="2" t="s">
        <v>1116</v>
      </c>
      <c r="EI563" s="28" t="s">
        <v>3114</v>
      </c>
    </row>
    <row r="564" spans="84:139" ht="14.4">
      <c r="CF564" s="5">
        <v>2833200</v>
      </c>
      <c r="CG564" s="2">
        <v>280</v>
      </c>
      <c r="CH564" s="2" t="s">
        <v>1383</v>
      </c>
      <c r="CI564" s="2" t="s">
        <v>330</v>
      </c>
      <c r="CJ564" s="2" t="s">
        <v>24</v>
      </c>
      <c r="CK564" s="2">
        <v>3</v>
      </c>
      <c r="CL564" s="2" t="s">
        <v>25</v>
      </c>
      <c r="CM564" s="2" t="s">
        <v>26</v>
      </c>
      <c r="CN564" s="2" t="s">
        <v>2547</v>
      </c>
      <c r="CO564" s="2" t="s">
        <v>1116</v>
      </c>
      <c r="CP564" s="2">
        <v>5366143</v>
      </c>
      <c r="CQ564" s="2" t="s">
        <v>1384</v>
      </c>
      <c r="CR564" s="2">
        <v>3</v>
      </c>
      <c r="CS564" s="2" t="s">
        <v>329</v>
      </c>
      <c r="CT564" s="2">
        <v>11</v>
      </c>
      <c r="CU564" s="2" t="s">
        <v>330</v>
      </c>
      <c r="CV564" s="2" t="s">
        <v>24</v>
      </c>
      <c r="CW564" s="2" t="s">
        <v>25</v>
      </c>
      <c r="CX564" s="2" t="s">
        <v>26</v>
      </c>
      <c r="CY564" s="2" t="s">
        <v>2547</v>
      </c>
      <c r="CZ564" s="2" t="s">
        <v>1119</v>
      </c>
      <c r="DA564" s="4"/>
      <c r="DB564" s="2"/>
      <c r="DC564" s="2"/>
      <c r="DD564" s="2"/>
      <c r="DE564" s="2"/>
      <c r="DF564" s="2"/>
      <c r="DG564" s="2"/>
      <c r="DH564" s="2"/>
      <c r="DI564" s="2"/>
      <c r="DJ564" s="2"/>
      <c r="DK564" s="2"/>
      <c r="DL564" s="2"/>
      <c r="DM564" s="2"/>
      <c r="DN564" s="2"/>
      <c r="DO564" s="2"/>
      <c r="DP564" s="2"/>
      <c r="DQ564" s="2"/>
      <c r="DR564" s="2"/>
      <c r="DS564" s="2"/>
      <c r="DT564" s="2"/>
      <c r="DU564" s="2"/>
      <c r="DV564" s="6" t="s">
        <v>1382</v>
      </c>
      <c r="DW564" s="3" t="s">
        <v>329</v>
      </c>
      <c r="DX564" s="2">
        <v>11</v>
      </c>
      <c r="DY564" s="2" t="s">
        <v>330</v>
      </c>
      <c r="DZ564" s="2" t="s">
        <v>24</v>
      </c>
      <c r="EA564" s="2" t="s">
        <v>25</v>
      </c>
      <c r="EB564" s="2" t="s">
        <v>26</v>
      </c>
      <c r="EC564" s="2" t="s">
        <v>27</v>
      </c>
      <c r="ED564" s="2"/>
      <c r="EE564" s="2" t="s">
        <v>2547</v>
      </c>
      <c r="EF564" s="2">
        <v>0</v>
      </c>
      <c r="EG564" s="4">
        <v>3</v>
      </c>
      <c r="EH564" s="2" t="s">
        <v>1116</v>
      </c>
      <c r="EI564" s="28" t="s">
        <v>3115</v>
      </c>
    </row>
    <row r="565" spans="84:139" ht="14.4">
      <c r="CF565" s="5">
        <v>2843200</v>
      </c>
      <c r="CG565" s="2">
        <v>280</v>
      </c>
      <c r="CH565" s="2" t="s">
        <v>1386</v>
      </c>
      <c r="CI565" s="2" t="s">
        <v>330</v>
      </c>
      <c r="CJ565" s="2" t="s">
        <v>32</v>
      </c>
      <c r="CK565" s="2">
        <v>3</v>
      </c>
      <c r="CL565" s="2" t="s">
        <v>25</v>
      </c>
      <c r="CM565" s="2" t="s">
        <v>26</v>
      </c>
      <c r="CN565" s="2" t="s">
        <v>2547</v>
      </c>
      <c r="CO565" s="2" t="s">
        <v>1116</v>
      </c>
      <c r="CP565" s="2">
        <v>5366146</v>
      </c>
      <c r="CQ565" s="2" t="s">
        <v>1387</v>
      </c>
      <c r="CR565" s="2">
        <v>3</v>
      </c>
      <c r="CS565" s="2" t="s">
        <v>329</v>
      </c>
      <c r="CT565" s="2">
        <v>11</v>
      </c>
      <c r="CU565" s="2" t="s">
        <v>330</v>
      </c>
      <c r="CV565" s="2" t="s">
        <v>32</v>
      </c>
      <c r="CW565" s="2" t="s">
        <v>25</v>
      </c>
      <c r="CX565" s="2" t="s">
        <v>26</v>
      </c>
      <c r="CY565" s="2" t="s">
        <v>2547</v>
      </c>
      <c r="CZ565" s="2" t="s">
        <v>1119</v>
      </c>
      <c r="DA565" s="4"/>
      <c r="DB565" s="2"/>
      <c r="DC565" s="2"/>
      <c r="DD565" s="2"/>
      <c r="DE565" s="2"/>
      <c r="DF565" s="2"/>
      <c r="DG565" s="2"/>
      <c r="DH565" s="2"/>
      <c r="DI565" s="2"/>
      <c r="DJ565" s="2"/>
      <c r="DK565" s="2"/>
      <c r="DL565" s="2"/>
      <c r="DM565" s="2"/>
      <c r="DN565" s="2"/>
      <c r="DO565" s="2"/>
      <c r="DP565" s="2"/>
      <c r="DQ565" s="2"/>
      <c r="DR565" s="2"/>
      <c r="DS565" s="2"/>
      <c r="DT565" s="2"/>
      <c r="DU565" s="2"/>
      <c r="DV565" s="2" t="s">
        <v>1385</v>
      </c>
      <c r="DW565" s="3" t="s">
        <v>329</v>
      </c>
      <c r="DX565" s="2">
        <v>11</v>
      </c>
      <c r="DY565" s="2" t="s">
        <v>330</v>
      </c>
      <c r="DZ565" s="2" t="s">
        <v>32</v>
      </c>
      <c r="EA565" s="2" t="s">
        <v>25</v>
      </c>
      <c r="EB565" s="2" t="s">
        <v>26</v>
      </c>
      <c r="EC565" s="2" t="s">
        <v>27</v>
      </c>
      <c r="ED565" s="2"/>
      <c r="EE565" s="2" t="s">
        <v>2547</v>
      </c>
      <c r="EF565" s="2">
        <v>0</v>
      </c>
      <c r="EG565" s="4">
        <v>3</v>
      </c>
      <c r="EH565" s="2" t="s">
        <v>1116</v>
      </c>
      <c r="EI565" s="28" t="s">
        <v>3116</v>
      </c>
    </row>
    <row r="566" spans="84:139" ht="14.4">
      <c r="CF566" s="5">
        <v>2833400</v>
      </c>
      <c r="CG566" s="2">
        <v>280</v>
      </c>
      <c r="CH566" s="2" t="s">
        <v>1389</v>
      </c>
      <c r="CI566" s="2" t="s">
        <v>334</v>
      </c>
      <c r="CJ566" s="2" t="s">
        <v>24</v>
      </c>
      <c r="CK566" s="2">
        <v>3</v>
      </c>
      <c r="CL566" s="2" t="s">
        <v>25</v>
      </c>
      <c r="CM566" s="2" t="s">
        <v>26</v>
      </c>
      <c r="CN566" s="2" t="s">
        <v>2547</v>
      </c>
      <c r="CO566" s="2" t="s">
        <v>1116</v>
      </c>
      <c r="CP566" s="2">
        <v>5367006</v>
      </c>
      <c r="CQ566" s="2" t="s">
        <v>1390</v>
      </c>
      <c r="CR566" s="2">
        <v>3</v>
      </c>
      <c r="CS566" s="2" t="s">
        <v>329</v>
      </c>
      <c r="CT566" s="2">
        <v>18</v>
      </c>
      <c r="CU566" s="2" t="s">
        <v>334</v>
      </c>
      <c r="CV566" s="2" t="s">
        <v>24</v>
      </c>
      <c r="CW566" s="2" t="s">
        <v>25</v>
      </c>
      <c r="CX566" s="2" t="s">
        <v>26</v>
      </c>
      <c r="CY566" s="2" t="s">
        <v>2547</v>
      </c>
      <c r="CZ566" s="2" t="s">
        <v>1119</v>
      </c>
      <c r="DA566" s="4"/>
      <c r="DB566" s="2"/>
      <c r="DC566" s="2"/>
      <c r="DD566" s="2"/>
      <c r="DE566" s="2"/>
      <c r="DF566" s="2"/>
      <c r="DG566" s="2"/>
      <c r="DH566" s="2"/>
      <c r="DI566" s="2"/>
      <c r="DJ566" s="2"/>
      <c r="DK566" s="2"/>
      <c r="DL566" s="2"/>
      <c r="DM566" s="2"/>
      <c r="DN566" s="2"/>
      <c r="DO566" s="2"/>
      <c r="DP566" s="2"/>
      <c r="DQ566" s="2"/>
      <c r="DR566" s="2"/>
      <c r="DS566" s="2"/>
      <c r="DT566" s="2"/>
      <c r="DU566" s="2"/>
      <c r="DV566" s="6" t="s">
        <v>1388</v>
      </c>
      <c r="DW566" s="3" t="s">
        <v>329</v>
      </c>
      <c r="DX566" s="2">
        <v>18</v>
      </c>
      <c r="DY566" s="2" t="s">
        <v>334</v>
      </c>
      <c r="DZ566" s="2" t="s">
        <v>24</v>
      </c>
      <c r="EA566" s="2" t="s">
        <v>25</v>
      </c>
      <c r="EB566" s="2" t="s">
        <v>26</v>
      </c>
      <c r="EC566" s="2" t="s">
        <v>27</v>
      </c>
      <c r="ED566" s="2"/>
      <c r="EE566" s="2" t="s">
        <v>2547</v>
      </c>
      <c r="EF566" s="2">
        <v>0</v>
      </c>
      <c r="EG566" s="4">
        <v>3</v>
      </c>
      <c r="EH566" s="2" t="s">
        <v>1116</v>
      </c>
      <c r="EI566" s="28" t="s">
        <v>3117</v>
      </c>
    </row>
    <row r="567" spans="84:139" ht="14.4">
      <c r="CF567" s="5">
        <v>2843400</v>
      </c>
      <c r="CG567" s="2">
        <v>280</v>
      </c>
      <c r="CH567" s="2" t="s">
        <v>1392</v>
      </c>
      <c r="CI567" s="2" t="s">
        <v>334</v>
      </c>
      <c r="CJ567" s="2" t="s">
        <v>32</v>
      </c>
      <c r="CK567" s="2">
        <v>3</v>
      </c>
      <c r="CL567" s="2" t="s">
        <v>25</v>
      </c>
      <c r="CM567" s="2" t="s">
        <v>26</v>
      </c>
      <c r="CN567" s="2" t="s">
        <v>2547</v>
      </c>
      <c r="CO567" s="2" t="s">
        <v>1116</v>
      </c>
      <c r="CP567" s="2">
        <v>5367009</v>
      </c>
      <c r="CQ567" s="2" t="s">
        <v>1393</v>
      </c>
      <c r="CR567" s="2">
        <v>3</v>
      </c>
      <c r="CS567" s="2" t="s">
        <v>329</v>
      </c>
      <c r="CT567" s="2">
        <v>18</v>
      </c>
      <c r="CU567" s="2" t="s">
        <v>334</v>
      </c>
      <c r="CV567" s="2" t="s">
        <v>32</v>
      </c>
      <c r="CW567" s="2" t="s">
        <v>25</v>
      </c>
      <c r="CX567" s="2" t="s">
        <v>26</v>
      </c>
      <c r="CY567" s="2" t="s">
        <v>2547</v>
      </c>
      <c r="CZ567" s="2" t="s">
        <v>1119</v>
      </c>
      <c r="DA567" s="4"/>
      <c r="DB567" s="2"/>
      <c r="DC567" s="2"/>
      <c r="DD567" s="2"/>
      <c r="DE567" s="2"/>
      <c r="DF567" s="2"/>
      <c r="DG567" s="2"/>
      <c r="DH567" s="2"/>
      <c r="DI567" s="2"/>
      <c r="DJ567" s="2"/>
      <c r="DK567" s="2"/>
      <c r="DL567" s="2"/>
      <c r="DM567" s="2"/>
      <c r="DN567" s="2"/>
      <c r="DO567" s="2"/>
      <c r="DP567" s="2"/>
      <c r="DQ567" s="2"/>
      <c r="DR567" s="2"/>
      <c r="DS567" s="2"/>
      <c r="DT567" s="2"/>
      <c r="DU567" s="2"/>
      <c r="DV567" s="2" t="s">
        <v>1391</v>
      </c>
      <c r="DW567" s="3" t="s">
        <v>329</v>
      </c>
      <c r="DX567" s="2">
        <v>18</v>
      </c>
      <c r="DY567" s="2" t="s">
        <v>334</v>
      </c>
      <c r="DZ567" s="2" t="s">
        <v>32</v>
      </c>
      <c r="EA567" s="2" t="s">
        <v>25</v>
      </c>
      <c r="EB567" s="2" t="s">
        <v>26</v>
      </c>
      <c r="EC567" s="2" t="s">
        <v>27</v>
      </c>
      <c r="ED567" s="2"/>
      <c r="EE567" s="2" t="s">
        <v>2547</v>
      </c>
      <c r="EF567" s="2">
        <v>0</v>
      </c>
      <c r="EG567" s="4">
        <v>3</v>
      </c>
      <c r="EH567" s="2" t="s">
        <v>1116</v>
      </c>
      <c r="EI567" s="28" t="s">
        <v>3118</v>
      </c>
    </row>
    <row r="568" spans="84:139" ht="14.4">
      <c r="CF568" s="5">
        <v>2858000</v>
      </c>
      <c r="CG568" s="2">
        <v>280</v>
      </c>
      <c r="CH568" s="2" t="s">
        <v>1395</v>
      </c>
      <c r="CI568" s="2" t="s">
        <v>334</v>
      </c>
      <c r="CJ568" s="2" t="s">
        <v>51</v>
      </c>
      <c r="CK568" s="2">
        <v>3</v>
      </c>
      <c r="CL568" s="2" t="s">
        <v>25</v>
      </c>
      <c r="CM568" s="2" t="s">
        <v>26</v>
      </c>
      <c r="CN568" s="2" t="s">
        <v>2547</v>
      </c>
      <c r="CO568" s="2" t="s">
        <v>1116</v>
      </c>
      <c r="CP568" s="2">
        <v>5367033</v>
      </c>
      <c r="CQ568" s="2" t="s">
        <v>1396</v>
      </c>
      <c r="CR568" s="2">
        <v>3</v>
      </c>
      <c r="CS568" s="2" t="s">
        <v>329</v>
      </c>
      <c r="CT568" s="2">
        <v>18</v>
      </c>
      <c r="CU568" s="2" t="s">
        <v>334</v>
      </c>
      <c r="CV568" s="2" t="s">
        <v>51</v>
      </c>
      <c r="CW568" s="2" t="s">
        <v>25</v>
      </c>
      <c r="CX568" s="2" t="s">
        <v>26</v>
      </c>
      <c r="CY568" s="2" t="s">
        <v>2547</v>
      </c>
      <c r="CZ568" s="2" t="s">
        <v>1119</v>
      </c>
      <c r="DA568" s="4"/>
      <c r="DB568" s="2"/>
      <c r="DC568" s="2"/>
      <c r="DD568" s="2"/>
      <c r="DE568" s="2"/>
      <c r="DF568" s="2"/>
      <c r="DG568" s="2"/>
      <c r="DH568" s="2"/>
      <c r="DI568" s="2"/>
      <c r="DJ568" s="2"/>
      <c r="DK568" s="2"/>
      <c r="DL568" s="2"/>
      <c r="DM568" s="2"/>
      <c r="DN568" s="2"/>
      <c r="DO568" s="2"/>
      <c r="DP568" s="2"/>
      <c r="DQ568" s="2"/>
      <c r="DR568" s="2"/>
      <c r="DS568" s="2"/>
      <c r="DT568" s="2"/>
      <c r="DU568" s="2"/>
      <c r="DV568" s="6" t="s">
        <v>1394</v>
      </c>
      <c r="DW568" s="3" t="s">
        <v>329</v>
      </c>
      <c r="DX568" s="2">
        <v>18</v>
      </c>
      <c r="DY568" s="2" t="s">
        <v>334</v>
      </c>
      <c r="DZ568" s="2" t="s">
        <v>51</v>
      </c>
      <c r="EA568" s="2" t="s">
        <v>25</v>
      </c>
      <c r="EB568" s="2" t="s">
        <v>26</v>
      </c>
      <c r="EC568" s="2" t="s">
        <v>27</v>
      </c>
      <c r="ED568" s="2"/>
      <c r="EE568" s="2" t="s">
        <v>2547</v>
      </c>
      <c r="EF568" s="2">
        <v>0</v>
      </c>
      <c r="EG568" s="4">
        <v>3</v>
      </c>
      <c r="EH568" s="2" t="s">
        <v>1116</v>
      </c>
      <c r="EI568" s="28" t="s">
        <v>3119</v>
      </c>
    </row>
    <row r="569" spans="84:139" ht="14.4">
      <c r="CF569" s="5">
        <v>2832000</v>
      </c>
      <c r="CG569" s="2">
        <v>280</v>
      </c>
      <c r="CH569" s="2" t="s">
        <v>1398</v>
      </c>
      <c r="CI569" s="2" t="s">
        <v>341</v>
      </c>
      <c r="CJ569" s="2" t="s">
        <v>24</v>
      </c>
      <c r="CK569" s="2">
        <v>3</v>
      </c>
      <c r="CL569" s="2" t="s">
        <v>25</v>
      </c>
      <c r="CM569" s="2" t="s">
        <v>26</v>
      </c>
      <c r="CN569" s="2" t="s">
        <v>2547</v>
      </c>
      <c r="CO569" s="2" t="s">
        <v>1116</v>
      </c>
      <c r="CP569" s="2">
        <v>5366968</v>
      </c>
      <c r="CQ569" s="2" t="s">
        <v>1399</v>
      </c>
      <c r="CR569" s="2">
        <v>3</v>
      </c>
      <c r="CS569" s="2" t="s">
        <v>340</v>
      </c>
      <c r="CT569" s="2">
        <v>14</v>
      </c>
      <c r="CU569" s="2" t="s">
        <v>341</v>
      </c>
      <c r="CV569" s="2" t="s">
        <v>24</v>
      </c>
      <c r="CW569" s="2" t="s">
        <v>25</v>
      </c>
      <c r="CX569" s="2" t="s">
        <v>26</v>
      </c>
      <c r="CY569" s="2" t="s">
        <v>2547</v>
      </c>
      <c r="CZ569" s="2" t="s">
        <v>1119</v>
      </c>
      <c r="DA569" s="4"/>
      <c r="DB569" s="2"/>
      <c r="DC569" s="2"/>
      <c r="DD569" s="2"/>
      <c r="DE569" s="2"/>
      <c r="DF569" s="2"/>
      <c r="DG569" s="2"/>
      <c r="DH569" s="2"/>
      <c r="DI569" s="2"/>
      <c r="DJ569" s="2"/>
      <c r="DK569" s="2"/>
      <c r="DL569" s="2"/>
      <c r="DM569" s="2"/>
      <c r="DN569" s="2"/>
      <c r="DO569" s="2"/>
      <c r="DP569" s="2"/>
      <c r="DQ569" s="2"/>
      <c r="DR569" s="2"/>
      <c r="DS569" s="2"/>
      <c r="DT569" s="2"/>
      <c r="DU569" s="2"/>
      <c r="DV569" s="2" t="s">
        <v>1397</v>
      </c>
      <c r="DW569" s="3" t="s">
        <v>340</v>
      </c>
      <c r="DX569" s="2">
        <v>14</v>
      </c>
      <c r="DY569" s="2" t="s">
        <v>341</v>
      </c>
      <c r="DZ569" s="2" t="s">
        <v>24</v>
      </c>
      <c r="EA569" s="2" t="s">
        <v>25</v>
      </c>
      <c r="EB569" s="2" t="s">
        <v>26</v>
      </c>
      <c r="EC569" s="2" t="s">
        <v>27</v>
      </c>
      <c r="ED569" s="2"/>
      <c r="EE569" s="2" t="s">
        <v>2547</v>
      </c>
      <c r="EF569" s="2">
        <v>0</v>
      </c>
      <c r="EG569" s="4">
        <v>3</v>
      </c>
      <c r="EH569" s="2" t="s">
        <v>1116</v>
      </c>
      <c r="EI569" s="28" t="s">
        <v>3120</v>
      </c>
    </row>
    <row r="570" spans="84:139" ht="14.4">
      <c r="CF570" s="5">
        <v>2842000</v>
      </c>
      <c r="CG570" s="2">
        <v>280</v>
      </c>
      <c r="CH570" s="2" t="s">
        <v>1401</v>
      </c>
      <c r="CI570" s="2" t="s">
        <v>341</v>
      </c>
      <c r="CJ570" s="2" t="s">
        <v>32</v>
      </c>
      <c r="CK570" s="2">
        <v>3</v>
      </c>
      <c r="CL570" s="2" t="s">
        <v>25</v>
      </c>
      <c r="CM570" s="2" t="s">
        <v>26</v>
      </c>
      <c r="CN570" s="2" t="s">
        <v>2547</v>
      </c>
      <c r="CO570" s="2" t="s">
        <v>1116</v>
      </c>
      <c r="CP570" s="2">
        <v>5366971</v>
      </c>
      <c r="CQ570" s="2" t="s">
        <v>1402</v>
      </c>
      <c r="CR570" s="2">
        <v>3</v>
      </c>
      <c r="CS570" s="2" t="s">
        <v>340</v>
      </c>
      <c r="CT570" s="2">
        <v>14</v>
      </c>
      <c r="CU570" s="2" t="s">
        <v>341</v>
      </c>
      <c r="CV570" s="2" t="s">
        <v>32</v>
      </c>
      <c r="CW570" s="2" t="s">
        <v>25</v>
      </c>
      <c r="CX570" s="2" t="s">
        <v>26</v>
      </c>
      <c r="CY570" s="2" t="s">
        <v>2547</v>
      </c>
      <c r="CZ570" s="2" t="s">
        <v>1119</v>
      </c>
      <c r="DA570" s="4"/>
      <c r="DB570" s="2"/>
      <c r="DC570" s="2"/>
      <c r="DD570" s="2"/>
      <c r="DE570" s="2"/>
      <c r="DF570" s="2"/>
      <c r="DG570" s="2"/>
      <c r="DH570" s="2"/>
      <c r="DI570" s="2"/>
      <c r="DJ570" s="2"/>
      <c r="DK570" s="2"/>
      <c r="DL570" s="2"/>
      <c r="DM570" s="2"/>
      <c r="DN570" s="2"/>
      <c r="DO570" s="2"/>
      <c r="DP570" s="2"/>
      <c r="DQ570" s="2"/>
      <c r="DR570" s="2"/>
      <c r="DS570" s="2"/>
      <c r="DT570" s="2"/>
      <c r="DU570" s="2"/>
      <c r="DV570" s="2" t="s">
        <v>1400</v>
      </c>
      <c r="DW570" s="3" t="s">
        <v>340</v>
      </c>
      <c r="DX570" s="2">
        <v>14</v>
      </c>
      <c r="DY570" s="2" t="s">
        <v>341</v>
      </c>
      <c r="DZ570" s="2" t="s">
        <v>32</v>
      </c>
      <c r="EA570" s="2" t="s">
        <v>25</v>
      </c>
      <c r="EB570" s="2" t="s">
        <v>26</v>
      </c>
      <c r="EC570" s="2" t="s">
        <v>27</v>
      </c>
      <c r="ED570" s="2"/>
      <c r="EE570" s="2" t="s">
        <v>2547</v>
      </c>
      <c r="EF570" s="2">
        <v>0</v>
      </c>
      <c r="EG570" s="4">
        <v>3</v>
      </c>
      <c r="EH570" s="2" t="s">
        <v>1116</v>
      </c>
      <c r="EI570" s="28" t="s">
        <v>3121</v>
      </c>
    </row>
    <row r="571" spans="84:139" ht="14.4">
      <c r="CF571" s="5">
        <v>2842100</v>
      </c>
      <c r="CG571" s="2">
        <v>280</v>
      </c>
      <c r="CH571" s="2" t="s">
        <v>1404</v>
      </c>
      <c r="CI571" s="2" t="s">
        <v>341</v>
      </c>
      <c r="CJ571" s="2" t="s">
        <v>51</v>
      </c>
      <c r="CK571" s="2">
        <v>3</v>
      </c>
      <c r="CL571" s="2" t="s">
        <v>25</v>
      </c>
      <c r="CM571" s="2" t="s">
        <v>26</v>
      </c>
      <c r="CN571" s="2" t="s">
        <v>2547</v>
      </c>
      <c r="CO571" s="2" t="s">
        <v>1116</v>
      </c>
      <c r="CP571" s="2">
        <v>5366974</v>
      </c>
      <c r="CQ571" s="2" t="s">
        <v>1405</v>
      </c>
      <c r="CR571" s="2">
        <v>3</v>
      </c>
      <c r="CS571" s="2" t="s">
        <v>340</v>
      </c>
      <c r="CT571" s="2">
        <v>14</v>
      </c>
      <c r="CU571" s="2" t="s">
        <v>341</v>
      </c>
      <c r="CV571" s="2" t="s">
        <v>51</v>
      </c>
      <c r="CW571" s="2" t="s">
        <v>25</v>
      </c>
      <c r="CX571" s="2" t="s">
        <v>26</v>
      </c>
      <c r="CY571" s="2" t="s">
        <v>2547</v>
      </c>
      <c r="CZ571" s="2" t="s">
        <v>1119</v>
      </c>
      <c r="DA571" s="4"/>
      <c r="DB571" s="2"/>
      <c r="DC571" s="2"/>
      <c r="DD571" s="2"/>
      <c r="DE571" s="2"/>
      <c r="DF571" s="2"/>
      <c r="DG571" s="2"/>
      <c r="DH571" s="2"/>
      <c r="DI571" s="2"/>
      <c r="DJ571" s="2"/>
      <c r="DK571" s="2"/>
      <c r="DL571" s="2"/>
      <c r="DM571" s="2"/>
      <c r="DN571" s="2"/>
      <c r="DO571" s="2"/>
      <c r="DP571" s="2"/>
      <c r="DQ571" s="2"/>
      <c r="DR571" s="2"/>
      <c r="DS571" s="2"/>
      <c r="DT571" s="2"/>
      <c r="DU571" s="2"/>
      <c r="DV571" s="6" t="s">
        <v>1403</v>
      </c>
      <c r="DW571" s="3" t="s">
        <v>340</v>
      </c>
      <c r="DX571" s="2">
        <v>14</v>
      </c>
      <c r="DY571" s="2" t="s">
        <v>341</v>
      </c>
      <c r="DZ571" s="2" t="s">
        <v>51</v>
      </c>
      <c r="EA571" s="2" t="s">
        <v>25</v>
      </c>
      <c r="EB571" s="2" t="s">
        <v>26</v>
      </c>
      <c r="EC571" s="2" t="s">
        <v>27</v>
      </c>
      <c r="ED571" s="2"/>
      <c r="EE571" s="2" t="s">
        <v>2547</v>
      </c>
      <c r="EF571" s="2">
        <v>0</v>
      </c>
      <c r="EG571" s="4">
        <v>3</v>
      </c>
      <c r="EH571" s="2" t="s">
        <v>1116</v>
      </c>
      <c r="EI571" s="28" t="s">
        <v>3122</v>
      </c>
    </row>
    <row r="572" spans="84:139" ht="14.4">
      <c r="CF572" s="5">
        <v>2842300</v>
      </c>
      <c r="CG572" s="2">
        <v>280</v>
      </c>
      <c r="CH572" s="2" t="s">
        <v>1407</v>
      </c>
      <c r="CI572" s="2" t="s">
        <v>341</v>
      </c>
      <c r="CJ572" s="2" t="s">
        <v>36</v>
      </c>
      <c r="CK572" s="2">
        <v>3</v>
      </c>
      <c r="CL572" s="2" t="s">
        <v>25</v>
      </c>
      <c r="CM572" s="2" t="s">
        <v>26</v>
      </c>
      <c r="CN572" s="2" t="s">
        <v>2547</v>
      </c>
      <c r="CO572" s="2" t="s">
        <v>1116</v>
      </c>
      <c r="CP572" s="2">
        <v>5366977</v>
      </c>
      <c r="CQ572" s="2" t="s">
        <v>1408</v>
      </c>
      <c r="CR572" s="2">
        <v>3</v>
      </c>
      <c r="CS572" s="2" t="s">
        <v>340</v>
      </c>
      <c r="CT572" s="2">
        <v>14</v>
      </c>
      <c r="CU572" s="2" t="s">
        <v>341</v>
      </c>
      <c r="CV572" s="2" t="s">
        <v>36</v>
      </c>
      <c r="CW572" s="2" t="s">
        <v>25</v>
      </c>
      <c r="CX572" s="2" t="s">
        <v>26</v>
      </c>
      <c r="CY572" s="2" t="s">
        <v>2547</v>
      </c>
      <c r="CZ572" s="2" t="s">
        <v>1119</v>
      </c>
      <c r="DA572" s="4"/>
      <c r="DB572" s="2"/>
      <c r="DC572" s="2"/>
      <c r="DD572" s="2"/>
      <c r="DE572" s="2"/>
      <c r="DF572" s="2"/>
      <c r="DG572" s="2"/>
      <c r="DH572" s="2"/>
      <c r="DI572" s="2"/>
      <c r="DJ572" s="2"/>
      <c r="DK572" s="2"/>
      <c r="DL572" s="2"/>
      <c r="DM572" s="2"/>
      <c r="DN572" s="2"/>
      <c r="DO572" s="2"/>
      <c r="DP572" s="2"/>
      <c r="DQ572" s="2"/>
      <c r="DR572" s="2"/>
      <c r="DS572" s="2"/>
      <c r="DT572" s="2"/>
      <c r="DU572" s="2"/>
      <c r="DV572" s="6" t="s">
        <v>1406</v>
      </c>
      <c r="DW572" s="3" t="s">
        <v>340</v>
      </c>
      <c r="DX572" s="2">
        <v>14</v>
      </c>
      <c r="DY572" s="2" t="s">
        <v>341</v>
      </c>
      <c r="DZ572" s="2" t="s">
        <v>36</v>
      </c>
      <c r="EA572" s="2" t="s">
        <v>25</v>
      </c>
      <c r="EB572" s="2" t="s">
        <v>26</v>
      </c>
      <c r="EC572" s="2" t="s">
        <v>27</v>
      </c>
      <c r="ED572" s="2"/>
      <c r="EE572" s="2" t="s">
        <v>2547</v>
      </c>
      <c r="EF572" s="2">
        <v>0</v>
      </c>
      <c r="EG572" s="4">
        <v>3</v>
      </c>
      <c r="EH572" s="2" t="s">
        <v>1116</v>
      </c>
      <c r="EI572" s="28" t="s">
        <v>3123</v>
      </c>
    </row>
    <row r="573" spans="84:139" ht="14.4">
      <c r="CF573" s="5">
        <v>2832200</v>
      </c>
      <c r="CG573" s="2">
        <v>280</v>
      </c>
      <c r="CH573" s="2" t="s">
        <v>1410</v>
      </c>
      <c r="CI573" s="2" t="s">
        <v>354</v>
      </c>
      <c r="CJ573" s="2" t="s">
        <v>24</v>
      </c>
      <c r="CK573" s="2">
        <v>3</v>
      </c>
      <c r="CL573" s="2" t="s">
        <v>25</v>
      </c>
      <c r="CM573" s="2" t="s">
        <v>26</v>
      </c>
      <c r="CN573" s="2" t="s">
        <v>2547</v>
      </c>
      <c r="CO573" s="2" t="s">
        <v>1116</v>
      </c>
      <c r="CP573" s="2">
        <v>5366981</v>
      </c>
      <c r="CQ573" s="2" t="s">
        <v>1411</v>
      </c>
      <c r="CR573" s="2">
        <v>3</v>
      </c>
      <c r="CS573" s="2" t="s">
        <v>340</v>
      </c>
      <c r="CT573" s="2">
        <v>20</v>
      </c>
      <c r="CU573" s="2" t="s">
        <v>354</v>
      </c>
      <c r="CV573" s="2" t="s">
        <v>24</v>
      </c>
      <c r="CW573" s="2" t="s">
        <v>25</v>
      </c>
      <c r="CX573" s="2" t="s">
        <v>26</v>
      </c>
      <c r="CY573" s="2" t="s">
        <v>2547</v>
      </c>
      <c r="CZ573" s="2" t="s">
        <v>1119</v>
      </c>
      <c r="DA573" s="4"/>
      <c r="DB573" s="2"/>
      <c r="DC573" s="2"/>
      <c r="DD573" s="2"/>
      <c r="DE573" s="2"/>
      <c r="DF573" s="2"/>
      <c r="DG573" s="2"/>
      <c r="DH573" s="2"/>
      <c r="DI573" s="2"/>
      <c r="DJ573" s="2"/>
      <c r="DK573" s="2"/>
      <c r="DL573" s="2"/>
      <c r="DM573" s="2"/>
      <c r="DN573" s="2"/>
      <c r="DO573" s="2"/>
      <c r="DP573" s="2"/>
      <c r="DQ573" s="2"/>
      <c r="DR573" s="2"/>
      <c r="DS573" s="2"/>
      <c r="DT573" s="2"/>
      <c r="DU573" s="2"/>
      <c r="DV573" s="2" t="s">
        <v>1409</v>
      </c>
      <c r="DW573" s="3" t="s">
        <v>340</v>
      </c>
      <c r="DX573" s="2">
        <v>20</v>
      </c>
      <c r="DY573" s="2" t="s">
        <v>354</v>
      </c>
      <c r="DZ573" s="2" t="s">
        <v>24</v>
      </c>
      <c r="EA573" s="2" t="s">
        <v>25</v>
      </c>
      <c r="EB573" s="2" t="s">
        <v>26</v>
      </c>
      <c r="EC573" s="2" t="s">
        <v>27</v>
      </c>
      <c r="ED573" s="2"/>
      <c r="EE573" s="2" t="s">
        <v>2547</v>
      </c>
      <c r="EF573" s="2">
        <v>0</v>
      </c>
      <c r="EG573" s="4">
        <v>3</v>
      </c>
      <c r="EH573" s="2" t="s">
        <v>1116</v>
      </c>
      <c r="EI573" s="28" t="s">
        <v>3124</v>
      </c>
    </row>
    <row r="574" spans="84:139" ht="14.4">
      <c r="CF574" s="5">
        <v>2842200</v>
      </c>
      <c r="CG574" s="2">
        <v>280</v>
      </c>
      <c r="CH574" s="2" t="s">
        <v>1413</v>
      </c>
      <c r="CI574" s="2" t="s">
        <v>354</v>
      </c>
      <c r="CJ574" s="2" t="s">
        <v>32</v>
      </c>
      <c r="CK574" s="2">
        <v>3</v>
      </c>
      <c r="CL574" s="2" t="s">
        <v>25</v>
      </c>
      <c r="CM574" s="2" t="s">
        <v>26</v>
      </c>
      <c r="CN574" s="2" t="s">
        <v>2547</v>
      </c>
      <c r="CO574" s="2" t="s">
        <v>1116</v>
      </c>
      <c r="CP574" s="2">
        <v>5366984</v>
      </c>
      <c r="CQ574" s="2" t="s">
        <v>1414</v>
      </c>
      <c r="CR574" s="2">
        <v>3</v>
      </c>
      <c r="CS574" s="2" t="s">
        <v>340</v>
      </c>
      <c r="CT574" s="2">
        <v>20</v>
      </c>
      <c r="CU574" s="2" t="s">
        <v>354</v>
      </c>
      <c r="CV574" s="2" t="s">
        <v>32</v>
      </c>
      <c r="CW574" s="2" t="s">
        <v>25</v>
      </c>
      <c r="CX574" s="2" t="s">
        <v>26</v>
      </c>
      <c r="CY574" s="2" t="s">
        <v>2547</v>
      </c>
      <c r="CZ574" s="2" t="s">
        <v>1119</v>
      </c>
      <c r="DA574" s="4"/>
      <c r="DB574" s="2"/>
      <c r="DC574" s="2"/>
      <c r="DD574" s="2"/>
      <c r="DE574" s="2"/>
      <c r="DF574" s="2"/>
      <c r="DG574" s="2"/>
      <c r="DH574" s="2"/>
      <c r="DI574" s="2"/>
      <c r="DJ574" s="2"/>
      <c r="DK574" s="2"/>
      <c r="DL574" s="2"/>
      <c r="DM574" s="2"/>
      <c r="DN574" s="2"/>
      <c r="DO574" s="2"/>
      <c r="DP574" s="2"/>
      <c r="DQ574" s="2"/>
      <c r="DR574" s="2"/>
      <c r="DS574" s="2"/>
      <c r="DT574" s="2"/>
      <c r="DU574" s="2"/>
      <c r="DV574" s="2" t="s">
        <v>1412</v>
      </c>
      <c r="DW574" s="3" t="s">
        <v>340</v>
      </c>
      <c r="DX574" s="2">
        <v>20</v>
      </c>
      <c r="DY574" s="2" t="s">
        <v>354</v>
      </c>
      <c r="DZ574" s="2" t="s">
        <v>32</v>
      </c>
      <c r="EA574" s="2" t="s">
        <v>25</v>
      </c>
      <c r="EB574" s="2" t="s">
        <v>26</v>
      </c>
      <c r="EC574" s="2" t="s">
        <v>27</v>
      </c>
      <c r="ED574" s="2"/>
      <c r="EE574" s="2" t="s">
        <v>2547</v>
      </c>
      <c r="EF574" s="2">
        <v>0</v>
      </c>
      <c r="EG574" s="4">
        <v>3</v>
      </c>
      <c r="EH574" s="2" t="s">
        <v>1116</v>
      </c>
      <c r="EI574" s="28" t="s">
        <v>3125</v>
      </c>
    </row>
    <row r="575" spans="84:139" ht="14.4">
      <c r="CF575" s="5">
        <v>2842500</v>
      </c>
      <c r="CG575" s="2">
        <v>280</v>
      </c>
      <c r="CH575" s="2" t="s">
        <v>1416</v>
      </c>
      <c r="CI575" s="2" t="s">
        <v>354</v>
      </c>
      <c r="CJ575" s="2" t="s">
        <v>51</v>
      </c>
      <c r="CK575" s="2">
        <v>3</v>
      </c>
      <c r="CL575" s="2" t="s">
        <v>25</v>
      </c>
      <c r="CM575" s="2" t="s">
        <v>26</v>
      </c>
      <c r="CN575" s="2" t="s">
        <v>2547</v>
      </c>
      <c r="CO575" s="2" t="s">
        <v>1116</v>
      </c>
      <c r="CP575" s="2">
        <v>5366039</v>
      </c>
      <c r="CQ575" s="2" t="s">
        <v>1417</v>
      </c>
      <c r="CR575" s="2">
        <v>3</v>
      </c>
      <c r="CS575" s="2" t="s">
        <v>340</v>
      </c>
      <c r="CT575" s="2">
        <v>20</v>
      </c>
      <c r="CU575" s="2" t="s">
        <v>354</v>
      </c>
      <c r="CV575" s="2" t="s">
        <v>51</v>
      </c>
      <c r="CW575" s="2" t="s">
        <v>25</v>
      </c>
      <c r="CX575" s="2" t="s">
        <v>26</v>
      </c>
      <c r="CY575" s="2" t="s">
        <v>2547</v>
      </c>
      <c r="CZ575" s="2" t="s">
        <v>1119</v>
      </c>
      <c r="DA575" s="4"/>
      <c r="DB575" s="2"/>
      <c r="DC575" s="2"/>
      <c r="DD575" s="2"/>
      <c r="DE575" s="2"/>
      <c r="DF575" s="2"/>
      <c r="DG575" s="2"/>
      <c r="DH575" s="2"/>
      <c r="DI575" s="2"/>
      <c r="DJ575" s="2"/>
      <c r="DK575" s="2"/>
      <c r="DL575" s="2"/>
      <c r="DM575" s="2"/>
      <c r="DN575" s="2"/>
      <c r="DO575" s="2"/>
      <c r="DP575" s="2"/>
      <c r="DQ575" s="2"/>
      <c r="DR575" s="2"/>
      <c r="DS575" s="2"/>
      <c r="DT575" s="2"/>
      <c r="DU575" s="2"/>
      <c r="DV575" s="6" t="s">
        <v>1415</v>
      </c>
      <c r="DW575" s="3" t="s">
        <v>340</v>
      </c>
      <c r="DX575" s="2">
        <v>20</v>
      </c>
      <c r="DY575" s="2" t="s">
        <v>354</v>
      </c>
      <c r="DZ575" s="2" t="s">
        <v>51</v>
      </c>
      <c r="EA575" s="2" t="s">
        <v>25</v>
      </c>
      <c r="EB575" s="2" t="s">
        <v>26</v>
      </c>
      <c r="EC575" s="2" t="s">
        <v>27</v>
      </c>
      <c r="ED575" s="2"/>
      <c r="EE575" s="2" t="s">
        <v>2547</v>
      </c>
      <c r="EF575" s="2">
        <v>0</v>
      </c>
      <c r="EG575" s="4">
        <v>3</v>
      </c>
      <c r="EH575" s="2" t="s">
        <v>1116</v>
      </c>
      <c r="EI575" s="28" t="s">
        <v>3126</v>
      </c>
    </row>
    <row r="576" spans="84:139" ht="14.4">
      <c r="CF576" s="5">
        <v>2843000</v>
      </c>
      <c r="CG576" s="2">
        <v>280</v>
      </c>
      <c r="CH576" s="2" t="s">
        <v>1419</v>
      </c>
      <c r="CI576" s="2" t="s">
        <v>354</v>
      </c>
      <c r="CJ576" s="2" t="s">
        <v>36</v>
      </c>
      <c r="CK576" s="2">
        <v>3</v>
      </c>
      <c r="CL576" s="2" t="s">
        <v>25</v>
      </c>
      <c r="CM576" s="2" t="s">
        <v>26</v>
      </c>
      <c r="CN576" s="2" t="s">
        <v>2547</v>
      </c>
      <c r="CO576" s="2" t="s">
        <v>1116</v>
      </c>
      <c r="CP576" s="2">
        <v>5366073</v>
      </c>
      <c r="CQ576" s="2" t="s">
        <v>1420</v>
      </c>
      <c r="CR576" s="2">
        <v>3</v>
      </c>
      <c r="CS576" s="2" t="s">
        <v>340</v>
      </c>
      <c r="CT576" s="2">
        <v>20</v>
      </c>
      <c r="CU576" s="2" t="s">
        <v>354</v>
      </c>
      <c r="CV576" s="2" t="s">
        <v>36</v>
      </c>
      <c r="CW576" s="2" t="s">
        <v>25</v>
      </c>
      <c r="CX576" s="2" t="s">
        <v>26</v>
      </c>
      <c r="CY576" s="2" t="s">
        <v>2547</v>
      </c>
      <c r="CZ576" s="2" t="s">
        <v>1119</v>
      </c>
      <c r="DA576" s="4"/>
      <c r="DB576" s="2"/>
      <c r="DC576" s="2"/>
      <c r="DD576" s="2"/>
      <c r="DE576" s="2"/>
      <c r="DF576" s="2"/>
      <c r="DG576" s="2"/>
      <c r="DH576" s="2"/>
      <c r="DI576" s="2"/>
      <c r="DJ576" s="2"/>
      <c r="DK576" s="2"/>
      <c r="DL576" s="2"/>
      <c r="DM576" s="2"/>
      <c r="DN576" s="2"/>
      <c r="DO576" s="2"/>
      <c r="DP576" s="2"/>
      <c r="DQ576" s="2"/>
      <c r="DR576" s="2"/>
      <c r="DS576" s="2"/>
      <c r="DT576" s="2"/>
      <c r="DU576" s="2"/>
      <c r="DV576" s="6" t="s">
        <v>1418</v>
      </c>
      <c r="DW576" s="3" t="s">
        <v>340</v>
      </c>
      <c r="DX576" s="2">
        <v>20</v>
      </c>
      <c r="DY576" s="2" t="s">
        <v>354</v>
      </c>
      <c r="DZ576" s="2" t="s">
        <v>36</v>
      </c>
      <c r="EA576" s="2" t="s">
        <v>25</v>
      </c>
      <c r="EB576" s="2" t="s">
        <v>26</v>
      </c>
      <c r="EC576" s="2" t="s">
        <v>27</v>
      </c>
      <c r="ED576" s="2"/>
      <c r="EE576" s="2" t="s">
        <v>2547</v>
      </c>
      <c r="EF576" s="2">
        <v>0</v>
      </c>
      <c r="EG576" s="4">
        <v>3</v>
      </c>
      <c r="EH576" s="2" t="s">
        <v>1116</v>
      </c>
      <c r="EI576" s="28" t="s">
        <v>3127</v>
      </c>
    </row>
    <row r="577" spans="84:139" ht="14.4">
      <c r="CF577" s="5">
        <v>2839200</v>
      </c>
      <c r="CG577" s="2">
        <v>280</v>
      </c>
      <c r="CH577" s="2" t="s">
        <v>1422</v>
      </c>
      <c r="CI577" s="2" t="s">
        <v>368</v>
      </c>
      <c r="CJ577" s="2" t="s">
        <v>85</v>
      </c>
      <c r="CK577" s="2">
        <v>3</v>
      </c>
      <c r="CL577" s="2" t="s">
        <v>25</v>
      </c>
      <c r="CM577" s="2" t="s">
        <v>26</v>
      </c>
      <c r="CN577" s="2" t="s">
        <v>2547</v>
      </c>
      <c r="CO577" s="2" t="s">
        <v>1116</v>
      </c>
      <c r="CP577" s="2">
        <v>5367078</v>
      </c>
      <c r="CQ577" s="2" t="s">
        <v>1423</v>
      </c>
      <c r="CR577" s="2">
        <v>3</v>
      </c>
      <c r="CS577" s="2" t="s">
        <v>367</v>
      </c>
      <c r="CT577" s="2">
        <v>14</v>
      </c>
      <c r="CU577" s="2" t="s">
        <v>368</v>
      </c>
      <c r="CV577" s="2" t="s">
        <v>85</v>
      </c>
      <c r="CW577" s="2" t="s">
        <v>25</v>
      </c>
      <c r="CX577" s="2" t="s">
        <v>26</v>
      </c>
      <c r="CY577" s="2" t="s">
        <v>2547</v>
      </c>
      <c r="CZ577" s="2" t="s">
        <v>1119</v>
      </c>
      <c r="DA577" s="4"/>
      <c r="DB577" s="2"/>
      <c r="DC577" s="2"/>
      <c r="DD577" s="2"/>
      <c r="DE577" s="2"/>
      <c r="DF577" s="2"/>
      <c r="DG577" s="2"/>
      <c r="DH577" s="2"/>
      <c r="DI577" s="2"/>
      <c r="DJ577" s="2"/>
      <c r="DK577" s="2"/>
      <c r="DL577" s="2"/>
      <c r="DM577" s="2"/>
      <c r="DN577" s="2"/>
      <c r="DO577" s="2"/>
      <c r="DP577" s="2"/>
      <c r="DQ577" s="2"/>
      <c r="DR577" s="2"/>
      <c r="DS577" s="2"/>
      <c r="DT577" s="2"/>
      <c r="DU577" s="2"/>
      <c r="DV577" s="6" t="s">
        <v>1421</v>
      </c>
      <c r="DW577" s="3" t="s">
        <v>367</v>
      </c>
      <c r="DX577" s="2">
        <v>14</v>
      </c>
      <c r="DY577" s="2" t="s">
        <v>368</v>
      </c>
      <c r="DZ577" s="2" t="s">
        <v>85</v>
      </c>
      <c r="EA577" s="2" t="s">
        <v>25</v>
      </c>
      <c r="EB577" s="2" t="s">
        <v>26</v>
      </c>
      <c r="EC577" s="2" t="s">
        <v>27</v>
      </c>
      <c r="ED577" s="2"/>
      <c r="EE577" s="2" t="s">
        <v>2547</v>
      </c>
      <c r="EF577" s="2">
        <v>0</v>
      </c>
      <c r="EG577" s="4">
        <v>3</v>
      </c>
      <c r="EH577" s="2" t="s">
        <v>1116</v>
      </c>
      <c r="EI577" s="28" t="s">
        <v>3128</v>
      </c>
    </row>
    <row r="578" spans="84:139" ht="14.4">
      <c r="CF578" s="5"/>
      <c r="CG578" s="2" t="s">
        <v>102</v>
      </c>
      <c r="CH578" s="2" t="s">
        <v>102</v>
      </c>
      <c r="CI578" s="2" t="s">
        <v>102</v>
      </c>
      <c r="CJ578" s="2" t="s">
        <v>102</v>
      </c>
      <c r="CK578" s="2"/>
      <c r="CL578" s="2" t="s">
        <v>102</v>
      </c>
      <c r="CM578" s="2" t="s">
        <v>102</v>
      </c>
      <c r="CN578" s="2" t="s">
        <v>102</v>
      </c>
      <c r="CO578" s="2" t="s">
        <v>102</v>
      </c>
      <c r="CP578" s="2"/>
      <c r="CQ578" s="2" t="s">
        <v>102</v>
      </c>
      <c r="CR578" s="2" t="s">
        <v>102</v>
      </c>
      <c r="CS578" s="2" t="s">
        <v>102</v>
      </c>
      <c r="CT578" s="2" t="s">
        <v>102</v>
      </c>
      <c r="CU578" s="2" t="s">
        <v>102</v>
      </c>
      <c r="CV578" s="2" t="s">
        <v>102</v>
      </c>
      <c r="CW578" s="2" t="s">
        <v>102</v>
      </c>
      <c r="CX578" s="2" t="s">
        <v>102</v>
      </c>
      <c r="CY578" s="2" t="s">
        <v>102</v>
      </c>
      <c r="CZ578" s="2" t="s">
        <v>102</v>
      </c>
      <c r="DA578" s="4"/>
      <c r="DB578" s="2"/>
      <c r="DC578" s="2"/>
      <c r="DD578" s="2"/>
      <c r="DE578" s="2"/>
      <c r="DF578" s="2"/>
      <c r="DG578" s="2"/>
      <c r="DH578" s="2"/>
      <c r="DI578" s="2"/>
      <c r="DJ578" s="2"/>
      <c r="DK578" s="2"/>
      <c r="DL578" s="2"/>
      <c r="DM578" s="2"/>
      <c r="DN578" s="2"/>
      <c r="DO578" s="2"/>
      <c r="DP578" s="2"/>
      <c r="DQ578" s="2"/>
      <c r="DR578" s="2"/>
      <c r="DS578" s="2"/>
      <c r="DT578" s="2"/>
      <c r="DU578" s="2"/>
      <c r="DV578" s="2" t="s">
        <v>1424</v>
      </c>
      <c r="DW578" s="3" t="s">
        <v>367</v>
      </c>
      <c r="DX578" s="2">
        <v>14</v>
      </c>
      <c r="DY578" s="2" t="s">
        <v>368</v>
      </c>
      <c r="DZ578" s="2" t="s">
        <v>148</v>
      </c>
      <c r="EA578" s="2" t="s">
        <v>25</v>
      </c>
      <c r="EB578" s="2" t="s">
        <v>26</v>
      </c>
      <c r="EC578" s="2" t="s">
        <v>27</v>
      </c>
      <c r="ED578" s="2"/>
      <c r="EE578" s="2" t="s">
        <v>2547</v>
      </c>
      <c r="EF578" s="2">
        <v>0</v>
      </c>
      <c r="EG578" s="4">
        <v>3</v>
      </c>
      <c r="EH578" s="2" t="s">
        <v>1116</v>
      </c>
      <c r="EI578" s="28" t="s">
        <v>3129</v>
      </c>
    </row>
    <row r="579" spans="84:139" ht="14.4">
      <c r="CF579" s="5">
        <v>2844000</v>
      </c>
      <c r="CG579" s="2">
        <v>280</v>
      </c>
      <c r="CH579" s="2" t="s">
        <v>1426</v>
      </c>
      <c r="CI579" s="2" t="s">
        <v>373</v>
      </c>
      <c r="CJ579" s="2" t="s">
        <v>32</v>
      </c>
      <c r="CK579" s="2">
        <v>3</v>
      </c>
      <c r="CL579" s="2" t="s">
        <v>25</v>
      </c>
      <c r="CM579" s="2" t="s">
        <v>26</v>
      </c>
      <c r="CN579" s="2" t="s">
        <v>2547</v>
      </c>
      <c r="CO579" s="2" t="s">
        <v>1116</v>
      </c>
      <c r="CP579" s="2">
        <v>5367071</v>
      </c>
      <c r="CQ579" s="2" t="s">
        <v>1427</v>
      </c>
      <c r="CR579" s="2">
        <v>3</v>
      </c>
      <c r="CS579" s="2" t="s">
        <v>367</v>
      </c>
      <c r="CT579" s="2">
        <v>9</v>
      </c>
      <c r="CU579" s="2" t="s">
        <v>373</v>
      </c>
      <c r="CV579" s="2" t="s">
        <v>85</v>
      </c>
      <c r="CW579" s="2" t="s">
        <v>25</v>
      </c>
      <c r="CX579" s="2" t="s">
        <v>26</v>
      </c>
      <c r="CY579" s="2" t="s">
        <v>2547</v>
      </c>
      <c r="CZ579" s="2" t="s">
        <v>1119</v>
      </c>
      <c r="DA579" s="4"/>
      <c r="DB579" s="2"/>
      <c r="DC579" s="2"/>
      <c r="DD579" s="2"/>
      <c r="DE579" s="2"/>
      <c r="DF579" s="2"/>
      <c r="DG579" s="2"/>
      <c r="DH579" s="2"/>
      <c r="DI579" s="2"/>
      <c r="DJ579" s="2"/>
      <c r="DK579" s="2"/>
      <c r="DL579" s="2"/>
      <c r="DM579" s="2"/>
      <c r="DN579" s="2"/>
      <c r="DO579" s="2"/>
      <c r="DP579" s="2"/>
      <c r="DQ579" s="2"/>
      <c r="DR579" s="2"/>
      <c r="DS579" s="2"/>
      <c r="DT579" s="2"/>
      <c r="DU579" s="2"/>
      <c r="DV579" s="6" t="s">
        <v>1425</v>
      </c>
      <c r="DW579" s="3" t="s">
        <v>367</v>
      </c>
      <c r="DX579" s="2">
        <v>9</v>
      </c>
      <c r="DY579" s="2" t="s">
        <v>373</v>
      </c>
      <c r="DZ579" s="2" t="s">
        <v>32</v>
      </c>
      <c r="EA579" s="2" t="s">
        <v>25</v>
      </c>
      <c r="EB579" s="2" t="s">
        <v>26</v>
      </c>
      <c r="EC579" s="2" t="s">
        <v>27</v>
      </c>
      <c r="ED579" s="2"/>
      <c r="EE579" s="2" t="s">
        <v>2547</v>
      </c>
      <c r="EF579" s="2">
        <v>0</v>
      </c>
      <c r="EG579" s="4">
        <v>3</v>
      </c>
      <c r="EH579" s="2" t="s">
        <v>1116</v>
      </c>
      <c r="EI579" s="28" t="s">
        <v>3130</v>
      </c>
    </row>
    <row r="580" spans="84:139" ht="14.4">
      <c r="CF580" s="5"/>
      <c r="CG580" s="2" t="s">
        <v>102</v>
      </c>
      <c r="CH580" s="2" t="s">
        <v>102</v>
      </c>
      <c r="CI580" s="2" t="s">
        <v>102</v>
      </c>
      <c r="CJ580" s="2" t="s">
        <v>102</v>
      </c>
      <c r="CK580" s="2"/>
      <c r="CL580" s="2" t="s">
        <v>102</v>
      </c>
      <c r="CM580" s="2" t="s">
        <v>102</v>
      </c>
      <c r="CN580" s="2" t="s">
        <v>102</v>
      </c>
      <c r="CO580" s="2" t="s">
        <v>102</v>
      </c>
      <c r="CP580" s="2">
        <v>5367074</v>
      </c>
      <c r="CQ580" s="2" t="s">
        <v>1429</v>
      </c>
      <c r="CR580" s="2">
        <v>3</v>
      </c>
      <c r="CS580" s="2" t="s">
        <v>367</v>
      </c>
      <c r="CT580" s="2">
        <v>9</v>
      </c>
      <c r="CU580" s="2" t="s">
        <v>373</v>
      </c>
      <c r="CV580" s="2" t="s">
        <v>32</v>
      </c>
      <c r="CW580" s="2" t="s">
        <v>25</v>
      </c>
      <c r="CX580" s="2" t="s">
        <v>26</v>
      </c>
      <c r="CY580" s="2" t="s">
        <v>2547</v>
      </c>
      <c r="CZ580" s="2" t="s">
        <v>1119</v>
      </c>
      <c r="DA580" s="4"/>
      <c r="DB580" s="2"/>
      <c r="DC580" s="2"/>
      <c r="DD580" s="2"/>
      <c r="DE580" s="2"/>
      <c r="DF580" s="2"/>
      <c r="DG580" s="2"/>
      <c r="DH580" s="2"/>
      <c r="DI580" s="2"/>
      <c r="DJ580" s="2"/>
      <c r="DK580" s="2"/>
      <c r="DL580" s="2"/>
      <c r="DM580" s="2"/>
      <c r="DN580" s="2"/>
      <c r="DO580" s="2"/>
      <c r="DP580" s="2"/>
      <c r="DQ580" s="2"/>
      <c r="DR580" s="2"/>
      <c r="DS580" s="2"/>
      <c r="DT580" s="2"/>
      <c r="DU580" s="2"/>
      <c r="DV580" s="2" t="s">
        <v>1428</v>
      </c>
      <c r="DW580" s="3" t="s">
        <v>367</v>
      </c>
      <c r="DX580" s="2">
        <v>9</v>
      </c>
      <c r="DY580" s="2" t="s">
        <v>373</v>
      </c>
      <c r="DZ580" s="2" t="s">
        <v>148</v>
      </c>
      <c r="EA580" s="2" t="s">
        <v>25</v>
      </c>
      <c r="EB580" s="2" t="s">
        <v>26</v>
      </c>
      <c r="EC580" s="2" t="s">
        <v>27</v>
      </c>
      <c r="ED580" s="2"/>
      <c r="EE580" s="2" t="s">
        <v>2547</v>
      </c>
      <c r="EF580" s="2">
        <v>0</v>
      </c>
      <c r="EG580" s="4">
        <v>3</v>
      </c>
      <c r="EH580" s="2" t="s">
        <v>1116</v>
      </c>
      <c r="EI580" s="28" t="s">
        <v>3131</v>
      </c>
    </row>
    <row r="581" spans="84:139" ht="14.4">
      <c r="CF581" s="5">
        <v>2857600</v>
      </c>
      <c r="CG581" s="2">
        <v>280</v>
      </c>
      <c r="CH581" s="2" t="s">
        <v>1431</v>
      </c>
      <c r="CI581" s="2" t="s">
        <v>378</v>
      </c>
      <c r="CJ581" s="2" t="s">
        <v>24</v>
      </c>
      <c r="CK581" s="2">
        <v>3</v>
      </c>
      <c r="CL581" s="2" t="s">
        <v>25</v>
      </c>
      <c r="CM581" s="2" t="s">
        <v>26</v>
      </c>
      <c r="CN581" s="2" t="s">
        <v>2547</v>
      </c>
      <c r="CO581" s="2" t="s">
        <v>1116</v>
      </c>
      <c r="CP581" s="2">
        <v>5366135</v>
      </c>
      <c r="CQ581" s="2" t="s">
        <v>1432</v>
      </c>
      <c r="CR581" s="2">
        <v>3</v>
      </c>
      <c r="CS581" s="2" t="s">
        <v>377</v>
      </c>
      <c r="CT581" s="2">
        <v>12</v>
      </c>
      <c r="CU581" s="2" t="s">
        <v>378</v>
      </c>
      <c r="CV581" s="2" t="s">
        <v>24</v>
      </c>
      <c r="CW581" s="2" t="s">
        <v>25</v>
      </c>
      <c r="CX581" s="2" t="s">
        <v>26</v>
      </c>
      <c r="CY581" s="2" t="s">
        <v>2547</v>
      </c>
      <c r="CZ581" s="2" t="s">
        <v>1119</v>
      </c>
      <c r="DA581" s="4"/>
      <c r="DB581" s="2"/>
      <c r="DC581" s="2"/>
      <c r="DD581" s="2"/>
      <c r="DE581" s="2"/>
      <c r="DF581" s="2"/>
      <c r="DG581" s="2"/>
      <c r="DH581" s="2"/>
      <c r="DI581" s="2"/>
      <c r="DJ581" s="2"/>
      <c r="DK581" s="2"/>
      <c r="DL581" s="2"/>
      <c r="DM581" s="2"/>
      <c r="DN581" s="2"/>
      <c r="DO581" s="2"/>
      <c r="DP581" s="2"/>
      <c r="DQ581" s="2"/>
      <c r="DR581" s="2"/>
      <c r="DS581" s="2"/>
      <c r="DT581" s="2"/>
      <c r="DU581" s="2"/>
      <c r="DV581" s="6" t="s">
        <v>1430</v>
      </c>
      <c r="DW581" s="3" t="s">
        <v>377</v>
      </c>
      <c r="DX581" s="2">
        <v>12</v>
      </c>
      <c r="DY581" s="2" t="s">
        <v>378</v>
      </c>
      <c r="DZ581" s="2" t="s">
        <v>24</v>
      </c>
      <c r="EA581" s="2" t="s">
        <v>25</v>
      </c>
      <c r="EB581" s="2" t="s">
        <v>26</v>
      </c>
      <c r="EC581" s="2" t="s">
        <v>27</v>
      </c>
      <c r="ED581" s="2"/>
      <c r="EE581" s="2" t="s">
        <v>2547</v>
      </c>
      <c r="EF581" s="2">
        <v>0</v>
      </c>
      <c r="EG581" s="4">
        <v>3</v>
      </c>
      <c r="EH581" s="2" t="s">
        <v>1116</v>
      </c>
      <c r="EI581" s="28" t="s">
        <v>3132</v>
      </c>
    </row>
    <row r="582" spans="84:139" ht="14.4">
      <c r="CF582" s="5"/>
      <c r="CG582" s="2" t="s">
        <v>102</v>
      </c>
      <c r="CH582" s="2" t="s">
        <v>102</v>
      </c>
      <c r="CI582" s="2" t="s">
        <v>102</v>
      </c>
      <c r="CJ582" s="2" t="s">
        <v>102</v>
      </c>
      <c r="CK582" s="2"/>
      <c r="CL582" s="2" t="s">
        <v>102</v>
      </c>
      <c r="CM582" s="2" t="s">
        <v>102</v>
      </c>
      <c r="CN582" s="2" t="s">
        <v>102</v>
      </c>
      <c r="CO582" s="2" t="s">
        <v>102</v>
      </c>
      <c r="CP582" s="2"/>
      <c r="CQ582" s="2" t="s">
        <v>102</v>
      </c>
      <c r="CR582" s="2" t="s">
        <v>102</v>
      </c>
      <c r="CS582" s="2" t="s">
        <v>102</v>
      </c>
      <c r="CT582" s="2" t="s">
        <v>102</v>
      </c>
      <c r="CU582" s="2" t="s">
        <v>102</v>
      </c>
      <c r="CV582" s="2" t="s">
        <v>102</v>
      </c>
      <c r="CW582" s="2" t="s">
        <v>102</v>
      </c>
      <c r="CX582" s="2" t="s">
        <v>102</v>
      </c>
      <c r="CY582" s="2" t="s">
        <v>102</v>
      </c>
      <c r="CZ582" s="2" t="s">
        <v>102</v>
      </c>
      <c r="DA582" s="4"/>
      <c r="DB582" s="2"/>
      <c r="DC582" s="2"/>
      <c r="DD582" s="2"/>
      <c r="DE582" s="2"/>
      <c r="DF582" s="2"/>
      <c r="DG582" s="2"/>
      <c r="DH582" s="2"/>
      <c r="DI582" s="2"/>
      <c r="DJ582" s="2"/>
      <c r="DK582" s="2"/>
      <c r="DL582" s="2"/>
      <c r="DM582" s="2"/>
      <c r="DN582" s="2"/>
      <c r="DO582" s="2"/>
      <c r="DP582" s="2"/>
      <c r="DQ582" s="2"/>
      <c r="DR582" s="2"/>
      <c r="DS582" s="2"/>
      <c r="DT582" s="2"/>
      <c r="DU582" s="2"/>
      <c r="DV582" s="2" t="s">
        <v>1433</v>
      </c>
      <c r="DW582" s="3" t="s">
        <v>377</v>
      </c>
      <c r="DX582" s="2">
        <v>12</v>
      </c>
      <c r="DY582" s="2" t="s">
        <v>378</v>
      </c>
      <c r="DZ582" s="2" t="s">
        <v>32</v>
      </c>
      <c r="EA582" s="2" t="s">
        <v>25</v>
      </c>
      <c r="EB582" s="2" t="s">
        <v>26</v>
      </c>
      <c r="EC582" s="2" t="s">
        <v>27</v>
      </c>
      <c r="ED582" s="2"/>
      <c r="EE582" s="2" t="s">
        <v>2547</v>
      </c>
      <c r="EF582" s="2">
        <v>0</v>
      </c>
      <c r="EG582" s="4">
        <v>3</v>
      </c>
      <c r="EH582" s="2" t="s">
        <v>1116</v>
      </c>
      <c r="EI582" s="28" t="s">
        <v>3133</v>
      </c>
    </row>
    <row r="583" spans="84:139" ht="14.4">
      <c r="CF583" s="5">
        <v>2857800</v>
      </c>
      <c r="CG583" s="2">
        <v>280</v>
      </c>
      <c r="CH583" s="2" t="s">
        <v>1435</v>
      </c>
      <c r="CI583" s="2" t="s">
        <v>384</v>
      </c>
      <c r="CJ583" s="2" t="s">
        <v>24</v>
      </c>
      <c r="CK583" s="2">
        <v>3</v>
      </c>
      <c r="CL583" s="2" t="s">
        <v>25</v>
      </c>
      <c r="CM583" s="2" t="s">
        <v>26</v>
      </c>
      <c r="CN583" s="2" t="s">
        <v>2547</v>
      </c>
      <c r="CO583" s="2" t="s">
        <v>1116</v>
      </c>
      <c r="CP583" s="2">
        <v>5366139</v>
      </c>
      <c r="CQ583" s="2" t="s">
        <v>1436</v>
      </c>
      <c r="CR583" s="2">
        <v>3</v>
      </c>
      <c r="CS583" s="2" t="s">
        <v>377</v>
      </c>
      <c r="CT583" s="2">
        <v>18</v>
      </c>
      <c r="CU583" s="2" t="s">
        <v>384</v>
      </c>
      <c r="CV583" s="2" t="s">
        <v>24</v>
      </c>
      <c r="CW583" s="2" t="s">
        <v>25</v>
      </c>
      <c r="CX583" s="2" t="s">
        <v>26</v>
      </c>
      <c r="CY583" s="2" t="s">
        <v>2547</v>
      </c>
      <c r="CZ583" s="2" t="s">
        <v>1119</v>
      </c>
      <c r="DA583" s="4"/>
      <c r="DB583" s="2"/>
      <c r="DC583" s="2"/>
      <c r="DD583" s="2"/>
      <c r="DE583" s="2"/>
      <c r="DF583" s="2"/>
      <c r="DG583" s="2"/>
      <c r="DH583" s="2"/>
      <c r="DI583" s="2"/>
      <c r="DJ583" s="2"/>
      <c r="DK583" s="2"/>
      <c r="DL583" s="2"/>
      <c r="DM583" s="2"/>
      <c r="DN583" s="2"/>
      <c r="DO583" s="2"/>
      <c r="DP583" s="2"/>
      <c r="DQ583" s="2"/>
      <c r="DR583" s="2"/>
      <c r="DS583" s="2"/>
      <c r="DT583" s="2"/>
      <c r="DU583" s="2"/>
      <c r="DV583" s="6" t="s">
        <v>1434</v>
      </c>
      <c r="DW583" s="3" t="s">
        <v>377</v>
      </c>
      <c r="DX583" s="2">
        <v>18</v>
      </c>
      <c r="DY583" s="2" t="s">
        <v>384</v>
      </c>
      <c r="DZ583" s="2" t="s">
        <v>24</v>
      </c>
      <c r="EA583" s="2" t="s">
        <v>25</v>
      </c>
      <c r="EB583" s="2" t="s">
        <v>26</v>
      </c>
      <c r="EC583" s="2" t="s">
        <v>27</v>
      </c>
      <c r="ED583" s="2"/>
      <c r="EE583" s="2" t="s">
        <v>2547</v>
      </c>
      <c r="EF583" s="2">
        <v>0</v>
      </c>
      <c r="EG583" s="4">
        <v>3</v>
      </c>
      <c r="EH583" s="2" t="s">
        <v>1116</v>
      </c>
      <c r="EI583" s="28" t="s">
        <v>3134</v>
      </c>
    </row>
    <row r="584" spans="84:139" ht="14.4">
      <c r="CF584" s="5"/>
      <c r="CG584" s="2" t="s">
        <v>102</v>
      </c>
      <c r="CH584" s="2" t="s">
        <v>102</v>
      </c>
      <c r="CI584" s="2" t="s">
        <v>102</v>
      </c>
      <c r="CJ584" s="2" t="s">
        <v>102</v>
      </c>
      <c r="CK584" s="2"/>
      <c r="CL584" s="2" t="s">
        <v>102</v>
      </c>
      <c r="CM584" s="2" t="s">
        <v>102</v>
      </c>
      <c r="CN584" s="2" t="s">
        <v>102</v>
      </c>
      <c r="CO584" s="2" t="s">
        <v>102</v>
      </c>
      <c r="CP584" s="2"/>
      <c r="CQ584" s="2" t="s">
        <v>102</v>
      </c>
      <c r="CR584" s="2" t="s">
        <v>102</v>
      </c>
      <c r="CS584" s="2" t="s">
        <v>102</v>
      </c>
      <c r="CT584" s="2" t="s">
        <v>102</v>
      </c>
      <c r="CU584" s="2" t="s">
        <v>102</v>
      </c>
      <c r="CV584" s="2" t="s">
        <v>102</v>
      </c>
      <c r="CW584" s="2" t="s">
        <v>102</v>
      </c>
      <c r="CX584" s="2" t="s">
        <v>102</v>
      </c>
      <c r="CY584" s="2" t="s">
        <v>102</v>
      </c>
      <c r="CZ584" s="2" t="s">
        <v>102</v>
      </c>
      <c r="DA584" s="4"/>
      <c r="DB584" s="2"/>
      <c r="DC584" s="2"/>
      <c r="DD584" s="2"/>
      <c r="DE584" s="2"/>
      <c r="DF584" s="2"/>
      <c r="DG584" s="2"/>
      <c r="DH584" s="2"/>
      <c r="DI584" s="2"/>
      <c r="DJ584" s="2"/>
      <c r="DK584" s="2"/>
      <c r="DL584" s="2"/>
      <c r="DM584" s="2"/>
      <c r="DN584" s="2"/>
      <c r="DO584" s="2"/>
      <c r="DP584" s="2"/>
      <c r="DQ584" s="2"/>
      <c r="DR584" s="2"/>
      <c r="DS584" s="2"/>
      <c r="DT584" s="2"/>
      <c r="DU584" s="2"/>
      <c r="DV584" s="2" t="s">
        <v>1437</v>
      </c>
      <c r="DW584" s="3" t="s">
        <v>377</v>
      </c>
      <c r="DX584" s="2">
        <v>18</v>
      </c>
      <c r="DY584" s="2" t="s">
        <v>384</v>
      </c>
      <c r="DZ584" s="2" t="s">
        <v>32</v>
      </c>
      <c r="EA584" s="2" t="s">
        <v>25</v>
      </c>
      <c r="EB584" s="2" t="s">
        <v>26</v>
      </c>
      <c r="EC584" s="2" t="s">
        <v>27</v>
      </c>
      <c r="ED584" s="2"/>
      <c r="EE584" s="2" t="s">
        <v>2547</v>
      </c>
      <c r="EF584" s="2">
        <v>0</v>
      </c>
      <c r="EG584" s="4">
        <v>3</v>
      </c>
      <c r="EH584" s="2" t="s">
        <v>1116</v>
      </c>
      <c r="EI584" s="28" t="s">
        <v>3135</v>
      </c>
    </row>
    <row r="585" spans="84:139" ht="14.4">
      <c r="CF585" s="9">
        <v>2891600</v>
      </c>
      <c r="CG585" s="2">
        <v>289</v>
      </c>
      <c r="CH585" s="2" t="s">
        <v>1439</v>
      </c>
      <c r="CI585" s="2" t="s">
        <v>391</v>
      </c>
      <c r="CJ585" s="2" t="s">
        <v>392</v>
      </c>
      <c r="CK585" s="2">
        <v>3</v>
      </c>
      <c r="CL585" s="2" t="s">
        <v>25</v>
      </c>
      <c r="CM585" s="2" t="s">
        <v>26</v>
      </c>
      <c r="CN585" s="2" t="s">
        <v>2547</v>
      </c>
      <c r="CO585" s="2" t="s">
        <v>1116</v>
      </c>
      <c r="CP585" s="2">
        <v>5362731</v>
      </c>
      <c r="CQ585" s="2" t="s">
        <v>1440</v>
      </c>
      <c r="CR585" s="2">
        <v>3</v>
      </c>
      <c r="CS585" s="2" t="s">
        <v>390</v>
      </c>
      <c r="CT585" s="2">
        <v>1</v>
      </c>
      <c r="CU585" s="2" t="s">
        <v>391</v>
      </c>
      <c r="CV585" s="2" t="s">
        <v>392</v>
      </c>
      <c r="CW585" s="2" t="s">
        <v>25</v>
      </c>
      <c r="CX585" s="2" t="s">
        <v>26</v>
      </c>
      <c r="CY585" s="2" t="s">
        <v>2547</v>
      </c>
      <c r="CZ585" s="2" t="s">
        <v>1119</v>
      </c>
      <c r="DA585" s="4"/>
      <c r="DB585" s="2"/>
      <c r="DC585" s="2"/>
      <c r="DD585" s="2"/>
      <c r="DE585" s="2"/>
      <c r="DF585" s="2"/>
      <c r="DG585" s="2"/>
      <c r="DH585" s="2"/>
      <c r="DI585" s="2"/>
      <c r="DJ585" s="2"/>
      <c r="DK585" s="2"/>
      <c r="DL585" s="2"/>
      <c r="DM585" s="2"/>
      <c r="DN585" s="2"/>
      <c r="DO585" s="2"/>
      <c r="DP585" s="2"/>
      <c r="DQ585" s="2"/>
      <c r="DR585" s="2"/>
      <c r="DS585" s="2"/>
      <c r="DT585" s="2"/>
      <c r="DU585" s="2"/>
      <c r="DV585" s="6" t="s">
        <v>1438</v>
      </c>
      <c r="DW585" s="2" t="s">
        <v>390</v>
      </c>
      <c r="DX585" s="2">
        <v>1</v>
      </c>
      <c r="DY585" s="2" t="s">
        <v>391</v>
      </c>
      <c r="DZ585" s="2" t="s">
        <v>392</v>
      </c>
      <c r="EA585" s="2" t="s">
        <v>25</v>
      </c>
      <c r="EB585" s="2" t="s">
        <v>26</v>
      </c>
      <c r="EC585" s="2" t="s">
        <v>27</v>
      </c>
      <c r="ED585" s="2"/>
      <c r="EE585" s="2" t="s">
        <v>2547</v>
      </c>
      <c r="EF585" s="2">
        <v>0</v>
      </c>
      <c r="EG585" s="2">
        <v>3</v>
      </c>
      <c r="EH585" s="2" t="s">
        <v>1116</v>
      </c>
      <c r="EI585" s="28" t="s">
        <v>3136</v>
      </c>
    </row>
    <row r="586" spans="84:139" ht="14.4">
      <c r="CF586" s="5"/>
      <c r="CG586" s="2" t="s">
        <v>102</v>
      </c>
      <c r="CH586" s="2" t="s">
        <v>102</v>
      </c>
      <c r="CI586" s="2" t="s">
        <v>102</v>
      </c>
      <c r="CJ586" s="2" t="s">
        <v>102</v>
      </c>
      <c r="CK586" s="2"/>
      <c r="CL586" s="2" t="s">
        <v>102</v>
      </c>
      <c r="CM586" s="2" t="s">
        <v>102</v>
      </c>
      <c r="CN586" s="2" t="s">
        <v>102</v>
      </c>
      <c r="CO586" s="2" t="s">
        <v>102</v>
      </c>
      <c r="CP586" s="2"/>
      <c r="CQ586" s="2" t="s">
        <v>102</v>
      </c>
      <c r="CR586" s="2" t="s">
        <v>102</v>
      </c>
      <c r="CS586" s="2" t="s">
        <v>102</v>
      </c>
      <c r="CT586" s="2" t="s">
        <v>102</v>
      </c>
      <c r="CU586" s="2" t="s">
        <v>102</v>
      </c>
      <c r="CV586" s="2" t="s">
        <v>102</v>
      </c>
      <c r="CW586" s="2" t="s">
        <v>102</v>
      </c>
      <c r="CX586" s="2" t="s">
        <v>102</v>
      </c>
      <c r="CY586" s="2" t="s">
        <v>102</v>
      </c>
      <c r="CZ586" s="2" t="s">
        <v>102</v>
      </c>
      <c r="DA586" s="4"/>
      <c r="DB586" s="2"/>
      <c r="DC586" s="2"/>
      <c r="DD586" s="2"/>
      <c r="DE586" s="2"/>
      <c r="DF586" s="2"/>
      <c r="DG586" s="2"/>
      <c r="DH586" s="2"/>
      <c r="DI586" s="2"/>
      <c r="DJ586" s="2"/>
      <c r="DK586" s="2"/>
      <c r="DL586" s="2"/>
      <c r="DM586" s="2"/>
      <c r="DN586" s="2"/>
      <c r="DO586" s="2"/>
      <c r="DP586" s="2"/>
      <c r="DQ586" s="2"/>
      <c r="DR586" s="2"/>
      <c r="DS586" s="2"/>
      <c r="DT586" s="2"/>
      <c r="DU586" s="2"/>
      <c r="DV586" s="6" t="s">
        <v>1441</v>
      </c>
      <c r="DW586" s="2" t="s">
        <v>390</v>
      </c>
      <c r="DX586" s="2">
        <v>1</v>
      </c>
      <c r="DY586" s="2" t="s">
        <v>391</v>
      </c>
      <c r="DZ586" s="2" t="s">
        <v>396</v>
      </c>
      <c r="EA586" s="2" t="s">
        <v>25</v>
      </c>
      <c r="EB586" s="2" t="s">
        <v>26</v>
      </c>
      <c r="EC586" s="2" t="s">
        <v>27</v>
      </c>
      <c r="ED586" s="2"/>
      <c r="EE586" s="2" t="s">
        <v>2547</v>
      </c>
      <c r="EF586" s="2">
        <v>0</v>
      </c>
      <c r="EG586" s="2">
        <v>3</v>
      </c>
      <c r="EH586" s="2" t="s">
        <v>1116</v>
      </c>
      <c r="EI586" s="28" t="s">
        <v>3137</v>
      </c>
    </row>
    <row r="587" spans="84:139" ht="14.4">
      <c r="CF587" s="9">
        <v>2891700</v>
      </c>
      <c r="CG587" s="2">
        <v>289</v>
      </c>
      <c r="CH587" s="2" t="s">
        <v>1443</v>
      </c>
      <c r="CI587" s="2" t="s">
        <v>398</v>
      </c>
      <c r="CJ587" s="2" t="s">
        <v>392</v>
      </c>
      <c r="CK587" s="2">
        <v>3</v>
      </c>
      <c r="CL587" s="2" t="s">
        <v>25</v>
      </c>
      <c r="CM587" s="2" t="s">
        <v>26</v>
      </c>
      <c r="CN587" s="2" t="s">
        <v>2547</v>
      </c>
      <c r="CO587" s="2" t="s">
        <v>1116</v>
      </c>
      <c r="CP587" s="2">
        <v>5367306</v>
      </c>
      <c r="CQ587" s="2" t="s">
        <v>1444</v>
      </c>
      <c r="CR587" s="2">
        <v>3</v>
      </c>
      <c r="CS587" s="2" t="s">
        <v>390</v>
      </c>
      <c r="CT587" s="2">
        <v>1.25</v>
      </c>
      <c r="CU587" s="2" t="s">
        <v>398</v>
      </c>
      <c r="CV587" s="2" t="s">
        <v>392</v>
      </c>
      <c r="CW587" s="2" t="s">
        <v>25</v>
      </c>
      <c r="CX587" s="2" t="s">
        <v>26</v>
      </c>
      <c r="CY587" s="2" t="s">
        <v>2547</v>
      </c>
      <c r="CZ587" s="2" t="s">
        <v>1119</v>
      </c>
      <c r="DA587" s="4"/>
      <c r="DB587" s="2"/>
      <c r="DC587" s="2"/>
      <c r="DD587" s="2"/>
      <c r="DE587" s="2"/>
      <c r="DF587" s="2"/>
      <c r="DG587" s="2"/>
      <c r="DH587" s="2"/>
      <c r="DI587" s="2"/>
      <c r="DJ587" s="2"/>
      <c r="DK587" s="2"/>
      <c r="DL587" s="2"/>
      <c r="DM587" s="2"/>
      <c r="DN587" s="2"/>
      <c r="DO587" s="2"/>
      <c r="DP587" s="2"/>
      <c r="DQ587" s="2"/>
      <c r="DR587" s="2"/>
      <c r="DS587" s="2"/>
      <c r="DT587" s="2"/>
      <c r="DU587" s="2"/>
      <c r="DV587" s="2" t="s">
        <v>1442</v>
      </c>
      <c r="DW587" s="2" t="s">
        <v>390</v>
      </c>
      <c r="DX587" s="2">
        <v>1.25</v>
      </c>
      <c r="DY587" s="2" t="s">
        <v>398</v>
      </c>
      <c r="DZ587" s="2" t="s">
        <v>392</v>
      </c>
      <c r="EA587" s="2" t="s">
        <v>25</v>
      </c>
      <c r="EB587" s="2" t="s">
        <v>26</v>
      </c>
      <c r="EC587" s="2" t="s">
        <v>27</v>
      </c>
      <c r="ED587" s="2"/>
      <c r="EE587" s="2" t="s">
        <v>2547</v>
      </c>
      <c r="EF587" s="2">
        <v>0</v>
      </c>
      <c r="EG587" s="2">
        <v>3</v>
      </c>
      <c r="EH587" s="2" t="s">
        <v>1116</v>
      </c>
      <c r="EI587" s="28" t="s">
        <v>3138</v>
      </c>
    </row>
    <row r="588" spans="84:139" ht="14.4">
      <c r="CF588" s="5"/>
      <c r="CG588" s="2" t="s">
        <v>102</v>
      </c>
      <c r="CH588" s="2" t="s">
        <v>102</v>
      </c>
      <c r="CI588" s="2" t="s">
        <v>102</v>
      </c>
      <c r="CJ588" s="2" t="s">
        <v>102</v>
      </c>
      <c r="CK588" s="2"/>
      <c r="CL588" s="2" t="s">
        <v>102</v>
      </c>
      <c r="CM588" s="2" t="s">
        <v>102</v>
      </c>
      <c r="CN588" s="2" t="s">
        <v>102</v>
      </c>
      <c r="CO588" s="2" t="s">
        <v>102</v>
      </c>
      <c r="CP588" s="2"/>
      <c r="CQ588" s="2" t="s">
        <v>102</v>
      </c>
      <c r="CR588" s="2" t="s">
        <v>102</v>
      </c>
      <c r="CS588" s="2" t="s">
        <v>102</v>
      </c>
      <c r="CT588" s="2" t="s">
        <v>102</v>
      </c>
      <c r="CU588" s="2" t="s">
        <v>102</v>
      </c>
      <c r="CV588" s="2" t="s">
        <v>102</v>
      </c>
      <c r="CW588" s="2" t="s">
        <v>102</v>
      </c>
      <c r="CX588" s="2" t="s">
        <v>102</v>
      </c>
      <c r="CY588" s="2" t="s">
        <v>102</v>
      </c>
      <c r="CZ588" s="2" t="s">
        <v>102</v>
      </c>
      <c r="DA588" s="4"/>
      <c r="DB588" s="2"/>
      <c r="DC588" s="2"/>
      <c r="DD588" s="2"/>
      <c r="DE588" s="2"/>
      <c r="DF588" s="2"/>
      <c r="DG588" s="2"/>
      <c r="DH588" s="2"/>
      <c r="DI588" s="2"/>
      <c r="DJ588" s="2"/>
      <c r="DK588" s="2"/>
      <c r="DL588" s="2"/>
      <c r="DM588" s="2"/>
      <c r="DN588" s="2"/>
      <c r="DO588" s="2"/>
      <c r="DP588" s="2"/>
      <c r="DQ588" s="2"/>
      <c r="DR588" s="2"/>
      <c r="DS588" s="2"/>
      <c r="DT588" s="2"/>
      <c r="DU588" s="2"/>
      <c r="DV588" s="6" t="s">
        <v>1445</v>
      </c>
      <c r="DW588" s="2" t="s">
        <v>390</v>
      </c>
      <c r="DX588" s="2">
        <v>1.25</v>
      </c>
      <c r="DY588" s="2" t="s">
        <v>398</v>
      </c>
      <c r="DZ588" s="2" t="s">
        <v>396</v>
      </c>
      <c r="EA588" s="2" t="s">
        <v>25</v>
      </c>
      <c r="EB588" s="2" t="s">
        <v>26</v>
      </c>
      <c r="EC588" s="2" t="s">
        <v>27</v>
      </c>
      <c r="ED588" s="2"/>
      <c r="EE588" s="2" t="s">
        <v>2547</v>
      </c>
      <c r="EF588" s="2">
        <v>0</v>
      </c>
      <c r="EG588" s="2">
        <v>3</v>
      </c>
      <c r="EH588" s="2" t="s">
        <v>1116</v>
      </c>
      <c r="EI588" s="28" t="s">
        <v>3139</v>
      </c>
    </row>
    <row r="589" spans="84:139" ht="14.4">
      <c r="CF589" s="9">
        <v>2891800</v>
      </c>
      <c r="CG589" s="2">
        <v>289</v>
      </c>
      <c r="CH589" s="2" t="s">
        <v>1447</v>
      </c>
      <c r="CI589" s="2" t="s">
        <v>403</v>
      </c>
      <c r="CJ589" s="2" t="s">
        <v>404</v>
      </c>
      <c r="CK589" s="2">
        <v>3</v>
      </c>
      <c r="CL589" s="2" t="s">
        <v>25</v>
      </c>
      <c r="CM589" s="2" t="s">
        <v>26</v>
      </c>
      <c r="CN589" s="2" t="s">
        <v>2547</v>
      </c>
      <c r="CO589" s="2" t="s">
        <v>1116</v>
      </c>
      <c r="CP589" s="2">
        <v>5367342</v>
      </c>
      <c r="CQ589" s="2" t="s">
        <v>1448</v>
      </c>
      <c r="CR589" s="2">
        <v>3</v>
      </c>
      <c r="CS589" s="2" t="s">
        <v>390</v>
      </c>
      <c r="CT589" s="2">
        <v>1.5</v>
      </c>
      <c r="CU589" s="2" t="s">
        <v>403</v>
      </c>
      <c r="CV589" s="2" t="s">
        <v>404</v>
      </c>
      <c r="CW589" s="2" t="s">
        <v>25</v>
      </c>
      <c r="CX589" s="2" t="s">
        <v>26</v>
      </c>
      <c r="CY589" s="2" t="s">
        <v>2547</v>
      </c>
      <c r="CZ589" s="2" t="s">
        <v>1119</v>
      </c>
      <c r="DA589" s="4"/>
      <c r="DB589" s="2"/>
      <c r="DC589" s="2"/>
      <c r="DD589" s="2"/>
      <c r="DE589" s="2"/>
      <c r="DF589" s="2"/>
      <c r="DG589" s="2"/>
      <c r="DH589" s="2"/>
      <c r="DI589" s="2"/>
      <c r="DJ589" s="2"/>
      <c r="DK589" s="2"/>
      <c r="DL589" s="2"/>
      <c r="DM589" s="2"/>
      <c r="DN589" s="2"/>
      <c r="DO589" s="2"/>
      <c r="DP589" s="2"/>
      <c r="DQ589" s="2"/>
      <c r="DR589" s="2"/>
      <c r="DS589" s="2"/>
      <c r="DT589" s="2"/>
      <c r="DU589" s="2"/>
      <c r="DV589" s="2" t="s">
        <v>1446</v>
      </c>
      <c r="DW589" s="2" t="s">
        <v>390</v>
      </c>
      <c r="DX589" s="2">
        <v>1.5</v>
      </c>
      <c r="DY589" s="2" t="s">
        <v>403</v>
      </c>
      <c r="DZ589" s="2" t="s">
        <v>404</v>
      </c>
      <c r="EA589" s="2" t="s">
        <v>25</v>
      </c>
      <c r="EB589" s="2" t="s">
        <v>26</v>
      </c>
      <c r="EC589" s="2" t="s">
        <v>27</v>
      </c>
      <c r="ED589" s="2"/>
      <c r="EE589" s="2" t="s">
        <v>2547</v>
      </c>
      <c r="EF589" s="2">
        <v>0</v>
      </c>
      <c r="EG589" s="2">
        <v>3</v>
      </c>
      <c r="EH589" s="2" t="s">
        <v>1116</v>
      </c>
      <c r="EI589" s="28" t="s">
        <v>3140</v>
      </c>
    </row>
    <row r="590" spans="84:139" ht="14.4">
      <c r="CF590" s="5"/>
      <c r="CG590" s="2" t="s">
        <v>102</v>
      </c>
      <c r="CH590" s="2" t="s">
        <v>102</v>
      </c>
      <c r="CI590" s="2" t="s">
        <v>102</v>
      </c>
      <c r="CJ590" s="2" t="s">
        <v>102</v>
      </c>
      <c r="CK590" s="2"/>
      <c r="CL590" s="2" t="s">
        <v>102</v>
      </c>
      <c r="CM590" s="2" t="s">
        <v>102</v>
      </c>
      <c r="CN590" s="2" t="s">
        <v>102</v>
      </c>
      <c r="CO590" s="2" t="s">
        <v>102</v>
      </c>
      <c r="CP590" s="2"/>
      <c r="CQ590" s="2" t="s">
        <v>102</v>
      </c>
      <c r="CR590" s="2" t="s">
        <v>102</v>
      </c>
      <c r="CS590" s="2" t="s">
        <v>102</v>
      </c>
      <c r="CT590" s="2" t="s">
        <v>102</v>
      </c>
      <c r="CU590" s="2" t="s">
        <v>102</v>
      </c>
      <c r="CV590" s="2" t="s">
        <v>102</v>
      </c>
      <c r="CW590" s="2" t="s">
        <v>102</v>
      </c>
      <c r="CX590" s="2" t="s">
        <v>102</v>
      </c>
      <c r="CY590" s="2" t="s">
        <v>102</v>
      </c>
      <c r="CZ590" s="2" t="s">
        <v>102</v>
      </c>
      <c r="DA590" s="4"/>
      <c r="DB590" s="2"/>
      <c r="DC590" s="2"/>
      <c r="DD590" s="2"/>
      <c r="DE590" s="2"/>
      <c r="DF590" s="2"/>
      <c r="DG590" s="2"/>
      <c r="DH590" s="2"/>
      <c r="DI590" s="2"/>
      <c r="DJ590" s="2"/>
      <c r="DK590" s="2"/>
      <c r="DL590" s="2"/>
      <c r="DM590" s="2"/>
      <c r="DN590" s="2"/>
      <c r="DO590" s="2"/>
      <c r="DP590" s="2"/>
      <c r="DQ590" s="2"/>
      <c r="DR590" s="2"/>
      <c r="DS590" s="2"/>
      <c r="DT590" s="2"/>
      <c r="DU590" s="2"/>
      <c r="DV590" s="6" t="s">
        <v>1449</v>
      </c>
      <c r="DW590" s="2" t="s">
        <v>390</v>
      </c>
      <c r="DX590" s="2">
        <v>1.5</v>
      </c>
      <c r="DY590" s="2" t="s">
        <v>403</v>
      </c>
      <c r="DZ590" s="2" t="s">
        <v>396</v>
      </c>
      <c r="EA590" s="2" t="s">
        <v>25</v>
      </c>
      <c r="EB590" s="2" t="s">
        <v>26</v>
      </c>
      <c r="EC590" s="2" t="s">
        <v>27</v>
      </c>
      <c r="ED590" s="2"/>
      <c r="EE590" s="2" t="s">
        <v>2547</v>
      </c>
      <c r="EF590" s="2">
        <v>0</v>
      </c>
      <c r="EG590" s="2">
        <v>3</v>
      </c>
      <c r="EH590" s="2" t="s">
        <v>1116</v>
      </c>
      <c r="EI590" s="28" t="s">
        <v>3141</v>
      </c>
    </row>
    <row r="591" spans="84:139" ht="14.4">
      <c r="CF591" s="9">
        <v>2892100</v>
      </c>
      <c r="CG591" s="2">
        <v>289</v>
      </c>
      <c r="CH591" s="2" t="s">
        <v>1451</v>
      </c>
      <c r="CI591" s="2" t="s">
        <v>410</v>
      </c>
      <c r="CJ591" s="2" t="s">
        <v>392</v>
      </c>
      <c r="CK591" s="2">
        <v>3</v>
      </c>
      <c r="CL591" s="2" t="s">
        <v>25</v>
      </c>
      <c r="CM591" s="2" t="s">
        <v>26</v>
      </c>
      <c r="CN591" s="2" t="s">
        <v>2547</v>
      </c>
      <c r="CO591" s="2" t="s">
        <v>1116</v>
      </c>
      <c r="CP591" s="2">
        <v>5367347</v>
      </c>
      <c r="CQ591" s="2" t="s">
        <v>1452</v>
      </c>
      <c r="CR591" s="2">
        <v>3</v>
      </c>
      <c r="CS591" s="2" t="s">
        <v>409</v>
      </c>
      <c r="CT591" s="2">
        <v>1.25</v>
      </c>
      <c r="CU591" s="2" t="s">
        <v>410</v>
      </c>
      <c r="CV591" s="2" t="s">
        <v>404</v>
      </c>
      <c r="CW591" s="2" t="s">
        <v>25</v>
      </c>
      <c r="CX591" s="2" t="s">
        <v>26</v>
      </c>
      <c r="CY591" s="2" t="s">
        <v>2547</v>
      </c>
      <c r="CZ591" s="2" t="s">
        <v>1119</v>
      </c>
      <c r="DA591" s="4"/>
      <c r="DB591" s="2"/>
      <c r="DC591" s="2"/>
      <c r="DD591" s="2"/>
      <c r="DE591" s="2"/>
      <c r="DF591" s="2"/>
      <c r="DG591" s="2"/>
      <c r="DH591" s="2"/>
      <c r="DI591" s="2"/>
      <c r="DJ591" s="2"/>
      <c r="DK591" s="2"/>
      <c r="DL591" s="2"/>
      <c r="DM591" s="2"/>
      <c r="DN591" s="2"/>
      <c r="DO591" s="2"/>
      <c r="DP591" s="2"/>
      <c r="DQ591" s="2"/>
      <c r="DR591" s="2"/>
      <c r="DS591" s="2"/>
      <c r="DT591" s="2"/>
      <c r="DU591" s="2"/>
      <c r="DV591" s="2" t="s">
        <v>1450</v>
      </c>
      <c r="DW591" s="2" t="s">
        <v>409</v>
      </c>
      <c r="DX591" s="2">
        <v>1.25</v>
      </c>
      <c r="DY591" s="2" t="s">
        <v>410</v>
      </c>
      <c r="DZ591" s="2" t="s">
        <v>392</v>
      </c>
      <c r="EA591" s="2" t="s">
        <v>25</v>
      </c>
      <c r="EB591" s="2" t="s">
        <v>26</v>
      </c>
      <c r="EC591" s="2" t="s">
        <v>27</v>
      </c>
      <c r="ED591" s="2"/>
      <c r="EE591" s="2" t="s">
        <v>2547</v>
      </c>
      <c r="EF591" s="2">
        <v>0</v>
      </c>
      <c r="EG591" s="2">
        <v>3</v>
      </c>
      <c r="EH591" s="2" t="s">
        <v>1116</v>
      </c>
      <c r="EI591" s="28" t="s">
        <v>3142</v>
      </c>
    </row>
    <row r="592" spans="84:139" ht="14.4">
      <c r="CF592" s="5"/>
      <c r="CG592" s="2" t="s">
        <v>102</v>
      </c>
      <c r="CH592" s="2" t="s">
        <v>102</v>
      </c>
      <c r="CI592" s="2" t="s">
        <v>102</v>
      </c>
      <c r="CJ592" s="2" t="s">
        <v>102</v>
      </c>
      <c r="CK592" s="2"/>
      <c r="CL592" s="2" t="s">
        <v>102</v>
      </c>
      <c r="CM592" s="2" t="s">
        <v>102</v>
      </c>
      <c r="CN592" s="2" t="s">
        <v>102</v>
      </c>
      <c r="CO592" s="2" t="s">
        <v>102</v>
      </c>
      <c r="CP592" s="2"/>
      <c r="CQ592" s="2" t="s">
        <v>102</v>
      </c>
      <c r="CR592" s="2" t="s">
        <v>102</v>
      </c>
      <c r="CS592" s="2" t="s">
        <v>102</v>
      </c>
      <c r="CT592" s="2" t="s">
        <v>102</v>
      </c>
      <c r="CU592" s="2" t="s">
        <v>102</v>
      </c>
      <c r="CV592" s="2" t="s">
        <v>102</v>
      </c>
      <c r="CW592" s="2" t="s">
        <v>102</v>
      </c>
      <c r="CX592" s="2" t="s">
        <v>102</v>
      </c>
      <c r="CY592" s="2" t="s">
        <v>102</v>
      </c>
      <c r="CZ592" s="2" t="s">
        <v>102</v>
      </c>
      <c r="DA592" s="4"/>
      <c r="DB592" s="2"/>
      <c r="DC592" s="2"/>
      <c r="DD592" s="2"/>
      <c r="DE592" s="2"/>
      <c r="DF592" s="2"/>
      <c r="DG592" s="2"/>
      <c r="DH592" s="2"/>
      <c r="DI592" s="2"/>
      <c r="DJ592" s="2"/>
      <c r="DK592" s="2"/>
      <c r="DL592" s="2"/>
      <c r="DM592" s="2"/>
      <c r="DN592" s="2"/>
      <c r="DO592" s="2"/>
      <c r="DP592" s="2"/>
      <c r="DQ592" s="2"/>
      <c r="DR592" s="2"/>
      <c r="DS592" s="2"/>
      <c r="DT592" s="2"/>
      <c r="DU592" s="2"/>
      <c r="DV592" s="6" t="s">
        <v>1453</v>
      </c>
      <c r="DW592" s="2" t="s">
        <v>409</v>
      </c>
      <c r="DX592" s="2">
        <v>1.25</v>
      </c>
      <c r="DY592" s="2" t="s">
        <v>410</v>
      </c>
      <c r="DZ592" s="2" t="s">
        <v>396</v>
      </c>
      <c r="EA592" s="2" t="s">
        <v>25</v>
      </c>
      <c r="EB592" s="2" t="s">
        <v>26</v>
      </c>
      <c r="EC592" s="2" t="s">
        <v>27</v>
      </c>
      <c r="ED592" s="2"/>
      <c r="EE592" s="2" t="s">
        <v>2547</v>
      </c>
      <c r="EF592" s="2">
        <v>0</v>
      </c>
      <c r="EG592" s="2">
        <v>3</v>
      </c>
      <c r="EH592" s="2" t="s">
        <v>1116</v>
      </c>
      <c r="EI592" s="28" t="s">
        <v>3143</v>
      </c>
    </row>
    <row r="593" spans="84:139" ht="14.4">
      <c r="CF593" s="9">
        <v>2892200</v>
      </c>
      <c r="CG593" s="2">
        <v>289</v>
      </c>
      <c r="CH593" s="2" t="s">
        <v>1455</v>
      </c>
      <c r="CI593" s="2" t="s">
        <v>415</v>
      </c>
      <c r="CJ593" s="2" t="s">
        <v>404</v>
      </c>
      <c r="CK593" s="2">
        <v>3</v>
      </c>
      <c r="CL593" s="2" t="s">
        <v>25</v>
      </c>
      <c r="CM593" s="2" t="s">
        <v>26</v>
      </c>
      <c r="CN593" s="2" t="s">
        <v>2547</v>
      </c>
      <c r="CO593" s="2" t="s">
        <v>1116</v>
      </c>
      <c r="CP593" s="2">
        <v>5367352</v>
      </c>
      <c r="CQ593" s="2" t="s">
        <v>1456</v>
      </c>
      <c r="CR593" s="2">
        <v>3</v>
      </c>
      <c r="CS593" s="2" t="s">
        <v>409</v>
      </c>
      <c r="CT593" s="2">
        <v>1.5</v>
      </c>
      <c r="CU593" s="2" t="s">
        <v>415</v>
      </c>
      <c r="CV593" s="2" t="s">
        <v>404</v>
      </c>
      <c r="CW593" s="2" t="s">
        <v>25</v>
      </c>
      <c r="CX593" s="2" t="s">
        <v>26</v>
      </c>
      <c r="CY593" s="2" t="s">
        <v>2547</v>
      </c>
      <c r="CZ593" s="2" t="s">
        <v>1119</v>
      </c>
      <c r="DA593" s="4"/>
      <c r="DB593" s="2"/>
      <c r="DC593" s="2"/>
      <c r="DD593" s="2"/>
      <c r="DE593" s="2"/>
      <c r="DF593" s="2"/>
      <c r="DG593" s="2"/>
      <c r="DH593" s="2"/>
      <c r="DI593" s="2"/>
      <c r="DJ593" s="2"/>
      <c r="DK593" s="2"/>
      <c r="DL593" s="2"/>
      <c r="DM593" s="2"/>
      <c r="DN593" s="2"/>
      <c r="DO593" s="2"/>
      <c r="DP593" s="2"/>
      <c r="DQ593" s="2"/>
      <c r="DR593" s="2"/>
      <c r="DS593" s="2"/>
      <c r="DT593" s="2"/>
      <c r="DU593" s="2"/>
      <c r="DV593" s="6" t="s">
        <v>1454</v>
      </c>
      <c r="DW593" s="2" t="s">
        <v>409</v>
      </c>
      <c r="DX593" s="2">
        <v>1.5</v>
      </c>
      <c r="DY593" s="2" t="s">
        <v>415</v>
      </c>
      <c r="DZ593" s="2" t="s">
        <v>404</v>
      </c>
      <c r="EA593" s="2" t="s">
        <v>25</v>
      </c>
      <c r="EB593" s="2" t="s">
        <v>26</v>
      </c>
      <c r="EC593" s="2" t="s">
        <v>27</v>
      </c>
      <c r="ED593" s="2"/>
      <c r="EE593" s="2" t="s">
        <v>2547</v>
      </c>
      <c r="EF593" s="2">
        <v>0</v>
      </c>
      <c r="EG593" s="2">
        <v>3</v>
      </c>
      <c r="EH593" s="2" t="s">
        <v>1116</v>
      </c>
      <c r="EI593" s="28" t="s">
        <v>3144</v>
      </c>
    </row>
    <row r="594" spans="84:139" ht="14.4">
      <c r="CF594" s="5"/>
      <c r="CG594" s="2" t="s">
        <v>102</v>
      </c>
      <c r="CH594" s="2" t="s">
        <v>102</v>
      </c>
      <c r="CI594" s="2" t="s">
        <v>102</v>
      </c>
      <c r="CJ594" s="2" t="s">
        <v>102</v>
      </c>
      <c r="CK594" s="2"/>
      <c r="CL594" s="2" t="s">
        <v>102</v>
      </c>
      <c r="CM594" s="2" t="s">
        <v>102</v>
      </c>
      <c r="CN594" s="2" t="s">
        <v>102</v>
      </c>
      <c r="CO594" s="2" t="s">
        <v>102</v>
      </c>
      <c r="CP594" s="2"/>
      <c r="CQ594" s="2" t="s">
        <v>102</v>
      </c>
      <c r="CR594" s="2" t="s">
        <v>102</v>
      </c>
      <c r="CS594" s="2" t="s">
        <v>102</v>
      </c>
      <c r="CT594" s="2" t="s">
        <v>102</v>
      </c>
      <c r="CU594" s="2" t="s">
        <v>102</v>
      </c>
      <c r="CV594" s="2" t="s">
        <v>102</v>
      </c>
      <c r="CW594" s="2" t="s">
        <v>102</v>
      </c>
      <c r="CX594" s="2" t="s">
        <v>102</v>
      </c>
      <c r="CY594" s="2" t="s">
        <v>102</v>
      </c>
      <c r="CZ594" s="2" t="s">
        <v>102</v>
      </c>
      <c r="DA594" s="4"/>
      <c r="DB594" s="2"/>
      <c r="DC594" s="2"/>
      <c r="DD594" s="2"/>
      <c r="DE594" s="2"/>
      <c r="DF594" s="2"/>
      <c r="DG594" s="2"/>
      <c r="DH594" s="2"/>
      <c r="DI594" s="2"/>
      <c r="DJ594" s="2"/>
      <c r="DK594" s="2"/>
      <c r="DL594" s="2"/>
      <c r="DM594" s="2"/>
      <c r="DN594" s="2"/>
      <c r="DO594" s="2"/>
      <c r="DP594" s="2"/>
      <c r="DQ594" s="2"/>
      <c r="DR594" s="2"/>
      <c r="DS594" s="2"/>
      <c r="DT594" s="2"/>
      <c r="DU594" s="2"/>
      <c r="DV594" s="6" t="s">
        <v>1457</v>
      </c>
      <c r="DW594" s="2" t="s">
        <v>409</v>
      </c>
      <c r="DX594" s="2">
        <v>1.5</v>
      </c>
      <c r="DY594" s="2" t="s">
        <v>415</v>
      </c>
      <c r="DZ594" s="2" t="s">
        <v>396</v>
      </c>
      <c r="EA594" s="2" t="s">
        <v>25</v>
      </c>
      <c r="EB594" s="2" t="s">
        <v>26</v>
      </c>
      <c r="EC594" s="2" t="s">
        <v>27</v>
      </c>
      <c r="ED594" s="2"/>
      <c r="EE594" s="2" t="s">
        <v>2547</v>
      </c>
      <c r="EF594" s="2">
        <v>0</v>
      </c>
      <c r="EG594" s="2">
        <v>3</v>
      </c>
      <c r="EH594" s="2" t="s">
        <v>1116</v>
      </c>
      <c r="EI594" s="28" t="s">
        <v>3145</v>
      </c>
    </row>
    <row r="595" spans="84:139" ht="14.4">
      <c r="CF595" s="9">
        <v>2892300</v>
      </c>
      <c r="CG595" s="2">
        <v>289</v>
      </c>
      <c r="CH595" s="2" t="s">
        <v>1459</v>
      </c>
      <c r="CI595" s="2" t="s">
        <v>420</v>
      </c>
      <c r="CJ595" s="2" t="s">
        <v>404</v>
      </c>
      <c r="CK595" s="2">
        <v>3</v>
      </c>
      <c r="CL595" s="2" t="s">
        <v>25</v>
      </c>
      <c r="CM595" s="2" t="s">
        <v>26</v>
      </c>
      <c r="CN595" s="2" t="s">
        <v>2547</v>
      </c>
      <c r="CO595" s="2" t="s">
        <v>1116</v>
      </c>
      <c r="CP595" s="2">
        <v>5367358</v>
      </c>
      <c r="CQ595" s="2" t="s">
        <v>1460</v>
      </c>
      <c r="CR595" s="2">
        <v>3</v>
      </c>
      <c r="CS595" s="2" t="s">
        <v>409</v>
      </c>
      <c r="CT595" s="2">
        <v>1.75</v>
      </c>
      <c r="CU595" s="2" t="s">
        <v>420</v>
      </c>
      <c r="CV595" s="2" t="s">
        <v>404</v>
      </c>
      <c r="CW595" s="2" t="s">
        <v>25</v>
      </c>
      <c r="CX595" s="2" t="s">
        <v>26</v>
      </c>
      <c r="CY595" s="2" t="s">
        <v>2547</v>
      </c>
      <c r="CZ595" s="2" t="s">
        <v>1119</v>
      </c>
      <c r="DA595" s="4"/>
      <c r="DB595" s="2"/>
      <c r="DC595" s="2"/>
      <c r="DD595" s="2"/>
      <c r="DE595" s="2"/>
      <c r="DF595" s="2"/>
      <c r="DG595" s="2"/>
      <c r="DH595" s="2"/>
      <c r="DI595" s="2"/>
      <c r="DJ595" s="2"/>
      <c r="DK595" s="2"/>
      <c r="DL595" s="2"/>
      <c r="DM595" s="2"/>
      <c r="DN595" s="2"/>
      <c r="DO595" s="2"/>
      <c r="DP595" s="2"/>
      <c r="DQ595" s="2"/>
      <c r="DR595" s="2"/>
      <c r="DS595" s="2"/>
      <c r="DT595" s="2"/>
      <c r="DU595" s="2"/>
      <c r="DV595" s="2" t="s">
        <v>1458</v>
      </c>
      <c r="DW595" s="2" t="s">
        <v>409</v>
      </c>
      <c r="DX595" s="2">
        <v>1.75</v>
      </c>
      <c r="DY595" s="2" t="s">
        <v>420</v>
      </c>
      <c r="DZ595" s="2" t="s">
        <v>404</v>
      </c>
      <c r="EA595" s="2" t="s">
        <v>25</v>
      </c>
      <c r="EB595" s="2" t="s">
        <v>26</v>
      </c>
      <c r="EC595" s="2" t="s">
        <v>27</v>
      </c>
      <c r="ED595" s="2"/>
      <c r="EE595" s="2" t="s">
        <v>2547</v>
      </c>
      <c r="EF595" s="2">
        <v>0</v>
      </c>
      <c r="EG595" s="2">
        <v>3</v>
      </c>
      <c r="EH595" s="2" t="s">
        <v>1116</v>
      </c>
      <c r="EI595" s="28" t="s">
        <v>3146</v>
      </c>
    </row>
    <row r="596" spans="84:139" ht="14.4">
      <c r="CF596" s="5"/>
      <c r="CG596" s="2" t="s">
        <v>102</v>
      </c>
      <c r="CH596" s="2" t="s">
        <v>102</v>
      </c>
      <c r="CI596" s="2" t="s">
        <v>102</v>
      </c>
      <c r="CJ596" s="2" t="s">
        <v>102</v>
      </c>
      <c r="CK596" s="2"/>
      <c r="CL596" s="2" t="s">
        <v>102</v>
      </c>
      <c r="CM596" s="2" t="s">
        <v>102</v>
      </c>
      <c r="CN596" s="2" t="s">
        <v>102</v>
      </c>
      <c r="CO596" s="2" t="s">
        <v>102</v>
      </c>
      <c r="CP596" s="2"/>
      <c r="CQ596" s="2" t="s">
        <v>102</v>
      </c>
      <c r="CR596" s="2" t="s">
        <v>102</v>
      </c>
      <c r="CS596" s="2" t="s">
        <v>102</v>
      </c>
      <c r="CT596" s="2" t="s">
        <v>102</v>
      </c>
      <c r="CU596" s="2" t="s">
        <v>102</v>
      </c>
      <c r="CV596" s="2" t="s">
        <v>102</v>
      </c>
      <c r="CW596" s="2" t="s">
        <v>102</v>
      </c>
      <c r="CX596" s="2" t="s">
        <v>102</v>
      </c>
      <c r="CY596" s="2" t="s">
        <v>102</v>
      </c>
      <c r="CZ596" s="2" t="s">
        <v>102</v>
      </c>
      <c r="DA596" s="4"/>
      <c r="DB596" s="2"/>
      <c r="DC596" s="2"/>
      <c r="DD596" s="2"/>
      <c r="DE596" s="2"/>
      <c r="DF596" s="2"/>
      <c r="DG596" s="2"/>
      <c r="DH596" s="2"/>
      <c r="DI596" s="2"/>
      <c r="DJ596" s="2"/>
      <c r="DK596" s="2"/>
      <c r="DL596" s="2"/>
      <c r="DM596" s="2"/>
      <c r="DN596" s="2"/>
      <c r="DO596" s="2"/>
      <c r="DP596" s="2"/>
      <c r="DQ596" s="2"/>
      <c r="DR596" s="2"/>
      <c r="DS596" s="2"/>
      <c r="DT596" s="2"/>
      <c r="DU596" s="2"/>
      <c r="DV596" s="6" t="s">
        <v>1461</v>
      </c>
      <c r="DW596" s="2" t="s">
        <v>409</v>
      </c>
      <c r="DX596" s="2">
        <v>1.75</v>
      </c>
      <c r="DY596" s="2" t="s">
        <v>420</v>
      </c>
      <c r="DZ596" s="2" t="s">
        <v>396</v>
      </c>
      <c r="EA596" s="2" t="s">
        <v>25</v>
      </c>
      <c r="EB596" s="2" t="s">
        <v>26</v>
      </c>
      <c r="EC596" s="2" t="s">
        <v>27</v>
      </c>
      <c r="ED596" s="2"/>
      <c r="EE596" s="2" t="s">
        <v>2547</v>
      </c>
      <c r="EF596" s="2">
        <v>0</v>
      </c>
      <c r="EG596" s="2">
        <v>3</v>
      </c>
      <c r="EH596" s="2" t="s">
        <v>1116</v>
      </c>
      <c r="EI596" s="28" t="s">
        <v>3147</v>
      </c>
    </row>
    <row r="597" spans="84:139" ht="14.4">
      <c r="CF597" s="5"/>
      <c r="CG597" s="2" t="s">
        <v>102</v>
      </c>
      <c r="CH597" s="2" t="s">
        <v>102</v>
      </c>
      <c r="CI597" s="2" t="s">
        <v>102</v>
      </c>
      <c r="CJ597" s="2" t="s">
        <v>102</v>
      </c>
      <c r="CK597" s="2"/>
      <c r="CL597" s="2" t="s">
        <v>102</v>
      </c>
      <c r="CM597" s="2" t="s">
        <v>102</v>
      </c>
      <c r="CN597" s="2" t="s">
        <v>102</v>
      </c>
      <c r="CO597" s="2" t="s">
        <v>102</v>
      </c>
      <c r="CP597" s="2">
        <v>5367363</v>
      </c>
      <c r="CQ597" s="2" t="s">
        <v>1463</v>
      </c>
      <c r="CR597" s="2">
        <v>3</v>
      </c>
      <c r="CS597" s="2" t="s">
        <v>425</v>
      </c>
      <c r="CT597" s="2">
        <v>1.5</v>
      </c>
      <c r="CU597" s="2" t="s">
        <v>426</v>
      </c>
      <c r="CV597" s="2" t="s">
        <v>404</v>
      </c>
      <c r="CW597" s="2" t="s">
        <v>25</v>
      </c>
      <c r="CX597" s="2" t="s">
        <v>26</v>
      </c>
      <c r="CY597" s="2" t="s">
        <v>2547</v>
      </c>
      <c r="CZ597" s="2" t="s">
        <v>1119</v>
      </c>
      <c r="DA597" s="4"/>
      <c r="DB597" s="2"/>
      <c r="DC597" s="2"/>
      <c r="DD597" s="2"/>
      <c r="DE597" s="2"/>
      <c r="DF597" s="2"/>
      <c r="DG597" s="2"/>
      <c r="DH597" s="2"/>
      <c r="DI597" s="2"/>
      <c r="DJ597" s="2"/>
      <c r="DK597" s="2"/>
      <c r="DL597" s="2"/>
      <c r="DM597" s="2"/>
      <c r="DN597" s="2"/>
      <c r="DO597" s="2"/>
      <c r="DP597" s="2"/>
      <c r="DQ597" s="2"/>
      <c r="DR597" s="2"/>
      <c r="DS597" s="2"/>
      <c r="DT597" s="2"/>
      <c r="DU597" s="2"/>
      <c r="DV597" s="2" t="s">
        <v>1462</v>
      </c>
      <c r="DW597" s="2" t="s">
        <v>425</v>
      </c>
      <c r="DX597" s="2">
        <v>1.5</v>
      </c>
      <c r="DY597" s="2" t="s">
        <v>426</v>
      </c>
      <c r="DZ597" s="2" t="s">
        <v>404</v>
      </c>
      <c r="EA597" s="2" t="s">
        <v>25</v>
      </c>
      <c r="EB597" s="2" t="s">
        <v>26</v>
      </c>
      <c r="EC597" s="2" t="s">
        <v>27</v>
      </c>
      <c r="ED597" s="2"/>
      <c r="EE597" s="2" t="s">
        <v>2547</v>
      </c>
      <c r="EF597" s="2">
        <v>0</v>
      </c>
      <c r="EG597" s="2">
        <v>3</v>
      </c>
      <c r="EH597" s="2" t="s">
        <v>1116</v>
      </c>
      <c r="EI597" s="28" t="s">
        <v>3148</v>
      </c>
    </row>
    <row r="598" spans="84:139" ht="14.4">
      <c r="CF598" s="5"/>
      <c r="CG598" s="2" t="s">
        <v>102</v>
      </c>
      <c r="CH598" s="2" t="s">
        <v>102</v>
      </c>
      <c r="CI598" s="2" t="s">
        <v>102</v>
      </c>
      <c r="CJ598" s="2" t="s">
        <v>102</v>
      </c>
      <c r="CK598" s="2"/>
      <c r="CL598" s="2" t="s">
        <v>102</v>
      </c>
      <c r="CM598" s="2" t="s">
        <v>102</v>
      </c>
      <c r="CN598" s="2" t="s">
        <v>102</v>
      </c>
      <c r="CO598" s="2" t="s">
        <v>102</v>
      </c>
      <c r="CP598" s="2">
        <v>5367366</v>
      </c>
      <c r="CQ598" s="2" t="s">
        <v>1465</v>
      </c>
      <c r="CR598" s="2">
        <v>3</v>
      </c>
      <c r="CS598" s="2" t="s">
        <v>425</v>
      </c>
      <c r="CT598" s="2">
        <v>2</v>
      </c>
      <c r="CU598" s="2" t="s">
        <v>429</v>
      </c>
      <c r="CV598" s="2" t="s">
        <v>430</v>
      </c>
      <c r="CW598" s="2" t="s">
        <v>25</v>
      </c>
      <c r="CX598" s="2" t="s">
        <v>26</v>
      </c>
      <c r="CY598" s="2" t="s">
        <v>2547</v>
      </c>
      <c r="CZ598" s="2" t="s">
        <v>1119</v>
      </c>
      <c r="DA598" s="4"/>
      <c r="DB598" s="2"/>
      <c r="DC598" s="2"/>
      <c r="DD598" s="2"/>
      <c r="DE598" s="2"/>
      <c r="DF598" s="2"/>
      <c r="DG598" s="2"/>
      <c r="DH598" s="2"/>
      <c r="DI598" s="2"/>
      <c r="DJ598" s="2"/>
      <c r="DK598" s="2"/>
      <c r="DL598" s="2"/>
      <c r="DM598" s="2"/>
      <c r="DN598" s="2"/>
      <c r="DO598" s="2"/>
      <c r="DP598" s="2"/>
      <c r="DQ598" s="2"/>
      <c r="DR598" s="2"/>
      <c r="DS598" s="2"/>
      <c r="DT598" s="2"/>
      <c r="DU598" s="2"/>
      <c r="DV598" s="2" t="s">
        <v>1464</v>
      </c>
      <c r="DW598" s="2" t="s">
        <v>425</v>
      </c>
      <c r="DX598" s="2">
        <v>2</v>
      </c>
      <c r="DY598" s="2" t="s">
        <v>429</v>
      </c>
      <c r="DZ598" s="2" t="s">
        <v>430</v>
      </c>
      <c r="EA598" s="2" t="s">
        <v>25</v>
      </c>
      <c r="EB598" s="2" t="s">
        <v>26</v>
      </c>
      <c r="EC598" s="2" t="s">
        <v>27</v>
      </c>
      <c r="ED598" s="2"/>
      <c r="EE598" s="2" t="s">
        <v>2547</v>
      </c>
      <c r="EF598" s="2">
        <v>0</v>
      </c>
      <c r="EG598" s="2">
        <v>3</v>
      </c>
      <c r="EH598" s="2" t="s">
        <v>1116</v>
      </c>
      <c r="EI598" s="28" t="s">
        <v>3149</v>
      </c>
    </row>
    <row r="599" spans="84:139" ht="14.4">
      <c r="CF599" s="5"/>
      <c r="CG599" s="2" t="s">
        <v>102</v>
      </c>
      <c r="CH599" s="2" t="s">
        <v>102</v>
      </c>
      <c r="CI599" s="2" t="s">
        <v>102</v>
      </c>
      <c r="CJ599" s="2" t="s">
        <v>102</v>
      </c>
      <c r="CK599" s="2"/>
      <c r="CL599" s="2" t="s">
        <v>102</v>
      </c>
      <c r="CM599" s="2" t="s">
        <v>102</v>
      </c>
      <c r="CN599" s="2" t="s">
        <v>102</v>
      </c>
      <c r="CO599" s="2" t="s">
        <v>102</v>
      </c>
      <c r="CP599" s="2">
        <v>5366478</v>
      </c>
      <c r="CQ599" s="2" t="s">
        <v>1467</v>
      </c>
      <c r="CR599" s="2">
        <v>3</v>
      </c>
      <c r="CS599" s="2" t="s">
        <v>432</v>
      </c>
      <c r="CT599" s="2">
        <v>1.5</v>
      </c>
      <c r="CU599" s="2" t="s">
        <v>433</v>
      </c>
      <c r="CV599" s="2" t="s">
        <v>404</v>
      </c>
      <c r="CW599" s="2" t="s">
        <v>25</v>
      </c>
      <c r="CX599" s="2" t="s">
        <v>26</v>
      </c>
      <c r="CY599" s="2" t="s">
        <v>2547</v>
      </c>
      <c r="CZ599" s="2" t="s">
        <v>1119</v>
      </c>
      <c r="DA599" s="4"/>
      <c r="DB599" s="2"/>
      <c r="DC599" s="2"/>
      <c r="DD599" s="2"/>
      <c r="DE599" s="2"/>
      <c r="DF599" s="2"/>
      <c r="DG599" s="2"/>
      <c r="DH599" s="2"/>
      <c r="DI599" s="2"/>
      <c r="DJ599" s="2"/>
      <c r="DK599" s="2"/>
      <c r="DL599" s="2"/>
      <c r="DM599" s="2"/>
      <c r="DN599" s="2"/>
      <c r="DO599" s="2"/>
      <c r="DP599" s="2"/>
      <c r="DQ599" s="2"/>
      <c r="DR599" s="2"/>
      <c r="DS599" s="2"/>
      <c r="DT599" s="2"/>
      <c r="DU599" s="2"/>
      <c r="DV599" s="2" t="s">
        <v>1466</v>
      </c>
      <c r="DW599" s="2" t="s">
        <v>432</v>
      </c>
      <c r="DX599" s="2">
        <v>1.5</v>
      </c>
      <c r="DY599" s="2" t="s">
        <v>433</v>
      </c>
      <c r="DZ599" s="2" t="s">
        <v>404</v>
      </c>
      <c r="EA599" s="2" t="s">
        <v>25</v>
      </c>
      <c r="EB599" s="2" t="s">
        <v>26</v>
      </c>
      <c r="EC599" s="2" t="s">
        <v>27</v>
      </c>
      <c r="ED599" s="2"/>
      <c r="EE599" s="2" t="s">
        <v>2547</v>
      </c>
      <c r="EF599" s="2">
        <v>0</v>
      </c>
      <c r="EG599" s="2">
        <v>3</v>
      </c>
      <c r="EH599" s="2" t="s">
        <v>1116</v>
      </c>
      <c r="EI599" s="28" t="s">
        <v>3150</v>
      </c>
    </row>
    <row r="600" spans="84:139" ht="14.4">
      <c r="CF600" s="5"/>
      <c r="CG600" s="2" t="s">
        <v>102</v>
      </c>
      <c r="CH600" s="2" t="s">
        <v>102</v>
      </c>
      <c r="CI600" s="2" t="s">
        <v>102</v>
      </c>
      <c r="CJ600" s="2" t="s">
        <v>102</v>
      </c>
      <c r="CK600" s="2"/>
      <c r="CL600" s="2" t="s">
        <v>102</v>
      </c>
      <c r="CM600" s="2" t="s">
        <v>102</v>
      </c>
      <c r="CN600" s="2" t="s">
        <v>102</v>
      </c>
      <c r="CO600" s="2" t="s">
        <v>102</v>
      </c>
      <c r="CP600" s="2">
        <v>5366482</v>
      </c>
      <c r="CQ600" s="2" t="s">
        <v>1469</v>
      </c>
      <c r="CR600" s="2">
        <v>3</v>
      </c>
      <c r="CS600" s="2" t="s">
        <v>432</v>
      </c>
      <c r="CT600" s="2">
        <v>2</v>
      </c>
      <c r="CU600" s="2" t="s">
        <v>436</v>
      </c>
      <c r="CV600" s="2" t="s">
        <v>430</v>
      </c>
      <c r="CW600" s="2" t="s">
        <v>25</v>
      </c>
      <c r="CX600" s="2" t="s">
        <v>26</v>
      </c>
      <c r="CY600" s="2" t="s">
        <v>2547</v>
      </c>
      <c r="CZ600" s="2" t="s">
        <v>1119</v>
      </c>
      <c r="DA600" s="4"/>
      <c r="DB600" s="2"/>
      <c r="DC600" s="2"/>
      <c r="DD600" s="2"/>
      <c r="DE600" s="2"/>
      <c r="DF600" s="2"/>
      <c r="DG600" s="2"/>
      <c r="DH600" s="2"/>
      <c r="DI600" s="2"/>
      <c r="DJ600" s="2"/>
      <c r="DK600" s="2"/>
      <c r="DL600" s="2"/>
      <c r="DM600" s="2"/>
      <c r="DN600" s="2"/>
      <c r="DO600" s="2"/>
      <c r="DP600" s="2"/>
      <c r="DQ600" s="2"/>
      <c r="DR600" s="2"/>
      <c r="DS600" s="2"/>
      <c r="DT600" s="2"/>
      <c r="DU600" s="2"/>
      <c r="DV600" s="2" t="s">
        <v>1468</v>
      </c>
      <c r="DW600" s="2" t="s">
        <v>432</v>
      </c>
      <c r="DX600" s="2">
        <v>2</v>
      </c>
      <c r="DY600" s="2" t="s">
        <v>436</v>
      </c>
      <c r="DZ600" s="2" t="s">
        <v>430</v>
      </c>
      <c r="EA600" s="2" t="s">
        <v>25</v>
      </c>
      <c r="EB600" s="2" t="s">
        <v>26</v>
      </c>
      <c r="EC600" s="2" t="s">
        <v>27</v>
      </c>
      <c r="ED600" s="2"/>
      <c r="EE600" s="2" t="s">
        <v>2547</v>
      </c>
      <c r="EF600" s="2">
        <v>0</v>
      </c>
      <c r="EG600" s="2">
        <v>3</v>
      </c>
      <c r="EH600" s="2" t="s">
        <v>1116</v>
      </c>
      <c r="EI600" s="28" t="s">
        <v>3151</v>
      </c>
    </row>
    <row r="601" spans="84:139" ht="14.4">
      <c r="CF601" s="5"/>
      <c r="CG601" s="2" t="s">
        <v>102</v>
      </c>
      <c r="CH601" s="2" t="s">
        <v>102</v>
      </c>
      <c r="CI601" s="2" t="s">
        <v>102</v>
      </c>
      <c r="CJ601" s="2" t="s">
        <v>102</v>
      </c>
      <c r="CK601" s="2"/>
      <c r="CL601" s="2" t="s">
        <v>102</v>
      </c>
      <c r="CM601" s="2" t="s">
        <v>102</v>
      </c>
      <c r="CN601" s="2" t="s">
        <v>102</v>
      </c>
      <c r="CO601" s="2" t="s">
        <v>102</v>
      </c>
      <c r="CP601" s="2">
        <v>5366486</v>
      </c>
      <c r="CQ601" s="2" t="s">
        <v>1471</v>
      </c>
      <c r="CR601" s="2">
        <v>3</v>
      </c>
      <c r="CS601" s="2" t="s">
        <v>439</v>
      </c>
      <c r="CT601" s="2">
        <v>1.5</v>
      </c>
      <c r="CU601" s="2" t="s">
        <v>440</v>
      </c>
      <c r="CV601" s="2" t="s">
        <v>404</v>
      </c>
      <c r="CW601" s="2" t="s">
        <v>25</v>
      </c>
      <c r="CX601" s="2" t="s">
        <v>26</v>
      </c>
      <c r="CY601" s="2" t="s">
        <v>2547</v>
      </c>
      <c r="CZ601" s="2" t="s">
        <v>1119</v>
      </c>
      <c r="DA601" s="4"/>
      <c r="DB601" s="2"/>
      <c r="DC601" s="2"/>
      <c r="DD601" s="2"/>
      <c r="DE601" s="2"/>
      <c r="DF601" s="2"/>
      <c r="DG601" s="2"/>
      <c r="DH601" s="2"/>
      <c r="DI601" s="2"/>
      <c r="DJ601" s="2"/>
      <c r="DK601" s="2"/>
      <c r="DL601" s="2"/>
      <c r="DM601" s="2"/>
      <c r="DN601" s="2"/>
      <c r="DO601" s="2"/>
      <c r="DP601" s="2"/>
      <c r="DQ601" s="2"/>
      <c r="DR601" s="2"/>
      <c r="DS601" s="2"/>
      <c r="DT601" s="2"/>
      <c r="DU601" s="2"/>
      <c r="DV601" s="2" t="s">
        <v>1470</v>
      </c>
      <c r="DW601" s="2" t="s">
        <v>439</v>
      </c>
      <c r="DX601" s="2">
        <v>1.5</v>
      </c>
      <c r="DY601" s="2" t="s">
        <v>440</v>
      </c>
      <c r="DZ601" s="2" t="s">
        <v>404</v>
      </c>
      <c r="EA601" s="2" t="s">
        <v>25</v>
      </c>
      <c r="EB601" s="2" t="s">
        <v>26</v>
      </c>
      <c r="EC601" s="2" t="s">
        <v>27</v>
      </c>
      <c r="ED601" s="2"/>
      <c r="EE601" s="2" t="s">
        <v>2547</v>
      </c>
      <c r="EF601" s="2">
        <v>0</v>
      </c>
      <c r="EG601" s="2">
        <v>3</v>
      </c>
      <c r="EH601" s="2" t="s">
        <v>1116</v>
      </c>
      <c r="EI601" s="28" t="s">
        <v>3152</v>
      </c>
    </row>
    <row r="602" spans="84:139" ht="14.4">
      <c r="CF602" s="5"/>
      <c r="CG602" s="2" t="s">
        <v>102</v>
      </c>
      <c r="CH602" s="2" t="s">
        <v>102</v>
      </c>
      <c r="CI602" s="2" t="s">
        <v>102</v>
      </c>
      <c r="CJ602" s="2" t="s">
        <v>102</v>
      </c>
      <c r="CK602" s="2"/>
      <c r="CL602" s="2" t="s">
        <v>102</v>
      </c>
      <c r="CM602" s="2" t="s">
        <v>102</v>
      </c>
      <c r="CN602" s="2" t="s">
        <v>102</v>
      </c>
      <c r="CO602" s="2" t="s">
        <v>102</v>
      </c>
      <c r="CP602" s="2">
        <v>5366489</v>
      </c>
      <c r="CQ602" s="2" t="s">
        <v>1473</v>
      </c>
      <c r="CR602" s="2">
        <v>3</v>
      </c>
      <c r="CS602" s="2" t="s">
        <v>439</v>
      </c>
      <c r="CT602" s="2">
        <v>2.5</v>
      </c>
      <c r="CU602" s="2" t="s">
        <v>443</v>
      </c>
      <c r="CV602" s="2" t="s">
        <v>430</v>
      </c>
      <c r="CW602" s="2" t="s">
        <v>25</v>
      </c>
      <c r="CX602" s="2" t="s">
        <v>26</v>
      </c>
      <c r="CY602" s="2" t="s">
        <v>2547</v>
      </c>
      <c r="CZ602" s="2" t="s">
        <v>1119</v>
      </c>
      <c r="DA602" s="4"/>
      <c r="DB602" s="2"/>
      <c r="DC602" s="2"/>
      <c r="DD602" s="2"/>
      <c r="DE602" s="2"/>
      <c r="DF602" s="2"/>
      <c r="DG602" s="2"/>
      <c r="DH602" s="2"/>
      <c r="DI602" s="2"/>
      <c r="DJ602" s="2"/>
      <c r="DK602" s="2"/>
      <c r="DL602" s="2"/>
      <c r="DM602" s="2"/>
      <c r="DN602" s="2"/>
      <c r="DO602" s="2"/>
      <c r="DP602" s="2"/>
      <c r="DQ602" s="2"/>
      <c r="DR602" s="2"/>
      <c r="DS602" s="2"/>
      <c r="DT602" s="2"/>
      <c r="DU602" s="2"/>
      <c r="DV602" s="2" t="s">
        <v>1472</v>
      </c>
      <c r="DW602" s="2" t="s">
        <v>439</v>
      </c>
      <c r="DX602" s="2">
        <v>2.5</v>
      </c>
      <c r="DY602" s="2" t="s">
        <v>443</v>
      </c>
      <c r="DZ602" s="2" t="s">
        <v>430</v>
      </c>
      <c r="EA602" s="2" t="s">
        <v>25</v>
      </c>
      <c r="EB602" s="2" t="s">
        <v>26</v>
      </c>
      <c r="EC602" s="2" t="s">
        <v>27</v>
      </c>
      <c r="ED602" s="2"/>
      <c r="EE602" s="2" t="s">
        <v>2547</v>
      </c>
      <c r="EF602" s="2">
        <v>0</v>
      </c>
      <c r="EG602" s="2">
        <v>3</v>
      </c>
      <c r="EH602" s="2" t="s">
        <v>1116</v>
      </c>
      <c r="EI602" s="28" t="s">
        <v>3153</v>
      </c>
    </row>
    <row r="603" spans="84:139" ht="14.4">
      <c r="CF603" s="5"/>
      <c r="CG603" s="2" t="s">
        <v>102</v>
      </c>
      <c r="CH603" s="2" t="s">
        <v>102</v>
      </c>
      <c r="CI603" s="2" t="s">
        <v>102</v>
      </c>
      <c r="CJ603" s="2" t="s">
        <v>102</v>
      </c>
      <c r="CK603" s="2"/>
      <c r="CL603" s="2" t="s">
        <v>102</v>
      </c>
      <c r="CM603" s="2" t="s">
        <v>102</v>
      </c>
      <c r="CN603" s="2" t="s">
        <v>102</v>
      </c>
      <c r="CO603" s="2" t="s">
        <v>102</v>
      </c>
      <c r="CP603" s="2"/>
      <c r="CQ603" s="2" t="s">
        <v>102</v>
      </c>
      <c r="CR603" s="2" t="s">
        <v>102</v>
      </c>
      <c r="CS603" s="2" t="s">
        <v>102</v>
      </c>
      <c r="CT603" s="2" t="s">
        <v>102</v>
      </c>
      <c r="CU603" s="2" t="s">
        <v>102</v>
      </c>
      <c r="CV603" s="2" t="s">
        <v>102</v>
      </c>
      <c r="CW603" s="2" t="s">
        <v>102</v>
      </c>
      <c r="CX603" s="2" t="s">
        <v>102</v>
      </c>
      <c r="CY603" s="2" t="s">
        <v>102</v>
      </c>
      <c r="CZ603" s="2" t="s">
        <v>102</v>
      </c>
      <c r="DA603" s="4"/>
      <c r="DB603" s="2"/>
      <c r="DC603" s="2"/>
      <c r="DD603" s="2"/>
      <c r="DE603" s="2"/>
      <c r="DF603" s="2"/>
      <c r="DG603" s="2"/>
      <c r="DH603" s="2"/>
      <c r="DI603" s="2"/>
      <c r="DJ603" s="2"/>
      <c r="DK603" s="2"/>
      <c r="DL603" s="2"/>
      <c r="DM603" s="2"/>
      <c r="DN603" s="2"/>
      <c r="DO603" s="2"/>
      <c r="DP603" s="2"/>
      <c r="DQ603" s="2"/>
      <c r="DR603" s="2"/>
      <c r="DS603" s="2"/>
      <c r="DT603" s="2"/>
      <c r="DU603" s="2"/>
      <c r="DV603" s="2" t="s">
        <v>1474</v>
      </c>
      <c r="DW603" s="2" t="s">
        <v>446</v>
      </c>
      <c r="DX603" s="2">
        <v>1.5</v>
      </c>
      <c r="DY603" s="2" t="s">
        <v>447</v>
      </c>
      <c r="DZ603" s="2" t="s">
        <v>404</v>
      </c>
      <c r="EA603" s="2" t="s">
        <v>25</v>
      </c>
      <c r="EB603" s="2" t="s">
        <v>26</v>
      </c>
      <c r="EC603" s="2" t="s">
        <v>27</v>
      </c>
      <c r="ED603" s="2"/>
      <c r="EE603" s="2" t="s">
        <v>2547</v>
      </c>
      <c r="EF603" s="2">
        <v>0</v>
      </c>
      <c r="EG603" s="2">
        <v>3</v>
      </c>
      <c r="EH603" s="2" t="s">
        <v>1116</v>
      </c>
      <c r="EI603" s="28" t="s">
        <v>3154</v>
      </c>
    </row>
    <row r="604" spans="84:139" ht="14.4">
      <c r="CF604" s="5"/>
      <c r="CG604" s="2" t="s">
        <v>102</v>
      </c>
      <c r="CH604" s="2" t="s">
        <v>102</v>
      </c>
      <c r="CI604" s="2" t="s">
        <v>102</v>
      </c>
      <c r="CJ604" s="2" t="s">
        <v>102</v>
      </c>
      <c r="CK604" s="2"/>
      <c r="CL604" s="2" t="s">
        <v>102</v>
      </c>
      <c r="CM604" s="2" t="s">
        <v>102</v>
      </c>
      <c r="CN604" s="2" t="s">
        <v>102</v>
      </c>
      <c r="CO604" s="2" t="s">
        <v>102</v>
      </c>
      <c r="CP604" s="2"/>
      <c r="CQ604" s="2" t="s">
        <v>102</v>
      </c>
      <c r="CR604" s="2" t="s">
        <v>102</v>
      </c>
      <c r="CS604" s="2" t="s">
        <v>102</v>
      </c>
      <c r="CT604" s="2" t="s">
        <v>102</v>
      </c>
      <c r="CU604" s="2" t="s">
        <v>102</v>
      </c>
      <c r="CV604" s="2" t="s">
        <v>102</v>
      </c>
      <c r="CW604" s="2" t="s">
        <v>102</v>
      </c>
      <c r="CX604" s="2" t="s">
        <v>102</v>
      </c>
      <c r="CY604" s="2" t="s">
        <v>102</v>
      </c>
      <c r="CZ604" s="2" t="s">
        <v>102</v>
      </c>
      <c r="DA604" s="4"/>
      <c r="DB604" s="2"/>
      <c r="DC604" s="2"/>
      <c r="DD604" s="2"/>
      <c r="DE604" s="2"/>
      <c r="DF604" s="2"/>
      <c r="DG604" s="2"/>
      <c r="DH604" s="2"/>
      <c r="DI604" s="2"/>
      <c r="DJ604" s="2"/>
      <c r="DK604" s="2"/>
      <c r="DL604" s="2"/>
      <c r="DM604" s="2"/>
      <c r="DN604" s="2"/>
      <c r="DO604" s="2"/>
      <c r="DP604" s="2"/>
      <c r="DQ604" s="2"/>
      <c r="DR604" s="2"/>
      <c r="DS604" s="2"/>
      <c r="DT604" s="2"/>
      <c r="DU604" s="2"/>
      <c r="DV604" s="2" t="s">
        <v>1475</v>
      </c>
      <c r="DW604" s="2" t="s">
        <v>446</v>
      </c>
      <c r="DX604" s="2">
        <v>2.5</v>
      </c>
      <c r="DY604" s="2" t="s">
        <v>449</v>
      </c>
      <c r="DZ604" s="2" t="s">
        <v>430</v>
      </c>
      <c r="EA604" s="2" t="s">
        <v>25</v>
      </c>
      <c r="EB604" s="2" t="s">
        <v>26</v>
      </c>
      <c r="EC604" s="2" t="s">
        <v>27</v>
      </c>
      <c r="ED604" s="2"/>
      <c r="EE604" s="2" t="s">
        <v>2547</v>
      </c>
      <c r="EF604" s="2">
        <v>0</v>
      </c>
      <c r="EG604" s="2">
        <v>3</v>
      </c>
      <c r="EH604" s="2" t="s">
        <v>1116</v>
      </c>
      <c r="EI604" s="28" t="s">
        <v>3155</v>
      </c>
    </row>
    <row r="605" spans="84:139" ht="14.4">
      <c r="CF605" s="5"/>
      <c r="CG605" s="2" t="s">
        <v>102</v>
      </c>
      <c r="CH605" s="2" t="s">
        <v>102</v>
      </c>
      <c r="CI605" s="2" t="s">
        <v>102</v>
      </c>
      <c r="CJ605" s="2" t="s">
        <v>102</v>
      </c>
      <c r="CK605" s="2"/>
      <c r="CL605" s="2" t="s">
        <v>102</v>
      </c>
      <c r="CM605" s="2" t="s">
        <v>102</v>
      </c>
      <c r="CN605" s="2" t="s">
        <v>102</v>
      </c>
      <c r="CO605" s="2" t="s">
        <v>102</v>
      </c>
      <c r="CP605" s="2"/>
      <c r="CQ605" s="2" t="s">
        <v>102</v>
      </c>
      <c r="CR605" s="2" t="s">
        <v>102</v>
      </c>
      <c r="CS605" s="2" t="s">
        <v>102</v>
      </c>
      <c r="CT605" s="2" t="s">
        <v>102</v>
      </c>
      <c r="CU605" s="2" t="s">
        <v>102</v>
      </c>
      <c r="CV605" s="2" t="s">
        <v>102</v>
      </c>
      <c r="CW605" s="2" t="s">
        <v>102</v>
      </c>
      <c r="CX605" s="2" t="s">
        <v>102</v>
      </c>
      <c r="CY605" s="2" t="s">
        <v>102</v>
      </c>
      <c r="CZ605" s="2" t="s">
        <v>102</v>
      </c>
      <c r="DA605" s="4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 t="s">
        <v>1476</v>
      </c>
      <c r="DW605" s="2" t="s">
        <v>451</v>
      </c>
      <c r="DX605" s="2">
        <v>1.5</v>
      </c>
      <c r="DY605" s="2" t="s">
        <v>452</v>
      </c>
      <c r="DZ605" s="2" t="s">
        <v>404</v>
      </c>
      <c r="EA605" s="2" t="s">
        <v>25</v>
      </c>
      <c r="EB605" s="2" t="s">
        <v>26</v>
      </c>
      <c r="EC605" s="2" t="s">
        <v>27</v>
      </c>
      <c r="ED605" s="2"/>
      <c r="EE605" s="2" t="s">
        <v>2547</v>
      </c>
      <c r="EF605" s="2">
        <v>0</v>
      </c>
      <c r="EG605" s="2">
        <v>3</v>
      </c>
      <c r="EH605" s="2" t="s">
        <v>1116</v>
      </c>
      <c r="EI605" s="28" t="s">
        <v>3156</v>
      </c>
    </row>
    <row r="606" spans="84:139" ht="14.4">
      <c r="CF606" s="5"/>
      <c r="CG606" s="2" t="s">
        <v>102</v>
      </c>
      <c r="CH606" s="2" t="s">
        <v>102</v>
      </c>
      <c r="CI606" s="2" t="s">
        <v>102</v>
      </c>
      <c r="CJ606" s="2" t="s">
        <v>102</v>
      </c>
      <c r="CK606" s="2"/>
      <c r="CL606" s="2" t="s">
        <v>102</v>
      </c>
      <c r="CM606" s="2" t="s">
        <v>102</v>
      </c>
      <c r="CN606" s="2" t="s">
        <v>102</v>
      </c>
      <c r="CO606" s="2" t="s">
        <v>102</v>
      </c>
      <c r="CP606" s="2"/>
      <c r="CQ606" s="2" t="s">
        <v>102</v>
      </c>
      <c r="CR606" s="2" t="s">
        <v>102</v>
      </c>
      <c r="CS606" s="2" t="s">
        <v>102</v>
      </c>
      <c r="CT606" s="2" t="s">
        <v>102</v>
      </c>
      <c r="CU606" s="2" t="s">
        <v>102</v>
      </c>
      <c r="CV606" s="2" t="s">
        <v>102</v>
      </c>
      <c r="CW606" s="2" t="s">
        <v>102</v>
      </c>
      <c r="CX606" s="2" t="s">
        <v>102</v>
      </c>
      <c r="CY606" s="2" t="s">
        <v>102</v>
      </c>
      <c r="CZ606" s="2" t="s">
        <v>102</v>
      </c>
      <c r="DA606" s="4"/>
      <c r="DB606" s="2"/>
      <c r="DC606" s="2"/>
      <c r="DD606" s="2"/>
      <c r="DE606" s="2"/>
      <c r="DF606" s="2"/>
      <c r="DG606" s="2"/>
      <c r="DH606" s="2"/>
      <c r="DI606" s="2"/>
      <c r="DJ606" s="2"/>
      <c r="DK606" s="2"/>
      <c r="DL606" s="2"/>
      <c r="DM606" s="2"/>
      <c r="DN606" s="2"/>
      <c r="DO606" s="2"/>
      <c r="DP606" s="2"/>
      <c r="DQ606" s="2"/>
      <c r="DR606" s="2"/>
      <c r="DS606" s="2"/>
      <c r="DT606" s="2"/>
      <c r="DU606" s="2"/>
      <c r="DV606" s="2" t="s">
        <v>1477</v>
      </c>
      <c r="DW606" s="2" t="s">
        <v>451</v>
      </c>
      <c r="DX606" s="2">
        <v>2.5</v>
      </c>
      <c r="DY606" s="2" t="s">
        <v>454</v>
      </c>
      <c r="DZ606" s="2" t="s">
        <v>430</v>
      </c>
      <c r="EA606" s="2" t="s">
        <v>25</v>
      </c>
      <c r="EB606" s="2" t="s">
        <v>26</v>
      </c>
      <c r="EC606" s="2" t="s">
        <v>27</v>
      </c>
      <c r="ED606" s="2"/>
      <c r="EE606" s="2" t="s">
        <v>2547</v>
      </c>
      <c r="EF606" s="2">
        <v>0</v>
      </c>
      <c r="EG606" s="2">
        <v>3</v>
      </c>
      <c r="EH606" s="2" t="s">
        <v>1116</v>
      </c>
      <c r="EI606" s="28" t="s">
        <v>3157</v>
      </c>
    </row>
    <row r="607" spans="84:139" ht="14.4">
      <c r="CF607" s="5"/>
      <c r="CG607" s="2" t="s">
        <v>102</v>
      </c>
      <c r="CH607" s="2" t="s">
        <v>102</v>
      </c>
      <c r="CI607" s="2" t="s">
        <v>102</v>
      </c>
      <c r="CJ607" s="2" t="s">
        <v>102</v>
      </c>
      <c r="CK607" s="2"/>
      <c r="CL607" s="2" t="s">
        <v>102</v>
      </c>
      <c r="CM607" s="2" t="s">
        <v>102</v>
      </c>
      <c r="CN607" s="2" t="s">
        <v>102</v>
      </c>
      <c r="CO607" s="2" t="s">
        <v>102</v>
      </c>
      <c r="CP607" s="2"/>
      <c r="CQ607" s="2" t="s">
        <v>102</v>
      </c>
      <c r="CR607" s="2" t="s">
        <v>102</v>
      </c>
      <c r="CS607" s="2" t="s">
        <v>102</v>
      </c>
      <c r="CT607" s="2" t="s">
        <v>102</v>
      </c>
      <c r="CU607" s="2" t="s">
        <v>102</v>
      </c>
      <c r="CV607" s="2" t="s">
        <v>102</v>
      </c>
      <c r="CW607" s="2" t="s">
        <v>102</v>
      </c>
      <c r="CX607" s="2" t="s">
        <v>102</v>
      </c>
      <c r="CY607" s="2" t="s">
        <v>102</v>
      </c>
      <c r="CZ607" s="2" t="s">
        <v>102</v>
      </c>
      <c r="DA607" s="4"/>
      <c r="DB607" s="2"/>
      <c r="DC607" s="2"/>
      <c r="DD607" s="2"/>
      <c r="DE607" s="2"/>
      <c r="DF607" s="2"/>
      <c r="DG607" s="2"/>
      <c r="DH607" s="2"/>
      <c r="DI607" s="2"/>
      <c r="DJ607" s="2"/>
      <c r="DK607" s="2"/>
      <c r="DL607" s="2"/>
      <c r="DM607" s="2"/>
      <c r="DN607" s="2"/>
      <c r="DO607" s="2"/>
      <c r="DP607" s="2"/>
      <c r="DQ607" s="2"/>
      <c r="DR607" s="2"/>
      <c r="DS607" s="2"/>
      <c r="DT607" s="2"/>
      <c r="DU607" s="2"/>
      <c r="DV607" s="6" t="s">
        <v>1478</v>
      </c>
      <c r="DW607" s="2" t="s">
        <v>456</v>
      </c>
      <c r="DX607" s="2">
        <v>1.5</v>
      </c>
      <c r="DY607" s="2" t="s">
        <v>457</v>
      </c>
      <c r="DZ607" s="2" t="s">
        <v>404</v>
      </c>
      <c r="EA607" s="2" t="s">
        <v>25</v>
      </c>
      <c r="EB607" s="2" t="s">
        <v>26</v>
      </c>
      <c r="EC607" s="2" t="s">
        <v>27</v>
      </c>
      <c r="ED607" s="2"/>
      <c r="EE607" s="2" t="s">
        <v>2547</v>
      </c>
      <c r="EF607" s="2">
        <v>0</v>
      </c>
      <c r="EG607" s="2">
        <v>4</v>
      </c>
      <c r="EH607" s="2" t="s">
        <v>1116</v>
      </c>
      <c r="EI607" s="28" t="s">
        <v>3158</v>
      </c>
    </row>
    <row r="608" spans="84:139" ht="14.4">
      <c r="CF608" s="5"/>
      <c r="CG608" s="2" t="s">
        <v>102</v>
      </c>
      <c r="CH608" s="2" t="s">
        <v>102</v>
      </c>
      <c r="CI608" s="2" t="s">
        <v>102</v>
      </c>
      <c r="CJ608" s="2" t="s">
        <v>102</v>
      </c>
      <c r="CK608" s="2"/>
      <c r="CL608" s="2" t="s">
        <v>102</v>
      </c>
      <c r="CM608" s="2" t="s">
        <v>102</v>
      </c>
      <c r="CN608" s="2" t="s">
        <v>102</v>
      </c>
      <c r="CO608" s="2" t="s">
        <v>102</v>
      </c>
      <c r="CP608" s="2"/>
      <c r="CQ608" s="2" t="s">
        <v>102</v>
      </c>
      <c r="CR608" s="2" t="s">
        <v>102</v>
      </c>
      <c r="CS608" s="2" t="s">
        <v>102</v>
      </c>
      <c r="CT608" s="2" t="s">
        <v>102</v>
      </c>
      <c r="CU608" s="2" t="s">
        <v>102</v>
      </c>
      <c r="CV608" s="2" t="s">
        <v>102</v>
      </c>
      <c r="CW608" s="2" t="s">
        <v>102</v>
      </c>
      <c r="CX608" s="2" t="s">
        <v>102</v>
      </c>
      <c r="CY608" s="2" t="s">
        <v>102</v>
      </c>
      <c r="CZ608" s="2" t="s">
        <v>102</v>
      </c>
      <c r="DA608" s="4"/>
      <c r="DB608" s="2"/>
      <c r="DC608" s="2"/>
      <c r="DD608" s="2"/>
      <c r="DE608" s="2"/>
      <c r="DF608" s="2"/>
      <c r="DG608" s="2"/>
      <c r="DH608" s="2"/>
      <c r="DI608" s="2"/>
      <c r="DJ608" s="2"/>
      <c r="DK608" s="2"/>
      <c r="DL608" s="2"/>
      <c r="DM608" s="2"/>
      <c r="DN608" s="2"/>
      <c r="DO608" s="2"/>
      <c r="DP608" s="2"/>
      <c r="DQ608" s="2"/>
      <c r="DR608" s="2"/>
      <c r="DS608" s="2"/>
      <c r="DT608" s="2"/>
      <c r="DU608" s="2"/>
      <c r="DV608" s="2" t="s">
        <v>1479</v>
      </c>
      <c r="DW608" s="2" t="s">
        <v>456</v>
      </c>
      <c r="DX608" s="2">
        <v>3</v>
      </c>
      <c r="DY608" s="2" t="s">
        <v>459</v>
      </c>
      <c r="DZ608" s="2" t="s">
        <v>460</v>
      </c>
      <c r="EA608" s="2" t="s">
        <v>25</v>
      </c>
      <c r="EB608" s="2" t="s">
        <v>26</v>
      </c>
      <c r="EC608" s="2" t="s">
        <v>27</v>
      </c>
      <c r="ED608" s="2"/>
      <c r="EE608" s="2" t="s">
        <v>2547</v>
      </c>
      <c r="EF608" s="2">
        <v>0</v>
      </c>
      <c r="EG608" s="2">
        <v>3</v>
      </c>
      <c r="EH608" s="2" t="s">
        <v>1116</v>
      </c>
      <c r="EI608" s="28" t="s">
        <v>3159</v>
      </c>
    </row>
    <row r="609" spans="84:139" ht="14.4">
      <c r="CF609" s="5"/>
      <c r="CG609" s="2" t="s">
        <v>102</v>
      </c>
      <c r="CH609" s="2" t="s">
        <v>102</v>
      </c>
      <c r="CI609" s="2" t="s">
        <v>102</v>
      </c>
      <c r="CJ609" s="2" t="s">
        <v>102</v>
      </c>
      <c r="CK609" s="2"/>
      <c r="CL609" s="2" t="s">
        <v>102</v>
      </c>
      <c r="CM609" s="2" t="s">
        <v>102</v>
      </c>
      <c r="CN609" s="2" t="s">
        <v>102</v>
      </c>
      <c r="CO609" s="2" t="s">
        <v>102</v>
      </c>
      <c r="CP609" s="2"/>
      <c r="CQ609" s="2" t="s">
        <v>102</v>
      </c>
      <c r="CR609" s="2" t="s">
        <v>102</v>
      </c>
      <c r="CS609" s="2" t="s">
        <v>102</v>
      </c>
      <c r="CT609" s="2" t="s">
        <v>102</v>
      </c>
      <c r="CU609" s="2" t="s">
        <v>102</v>
      </c>
      <c r="CV609" s="2" t="s">
        <v>102</v>
      </c>
      <c r="CW609" s="2" t="s">
        <v>102</v>
      </c>
      <c r="CX609" s="2" t="s">
        <v>102</v>
      </c>
      <c r="CY609" s="2" t="s">
        <v>102</v>
      </c>
      <c r="CZ609" s="2" t="s">
        <v>102</v>
      </c>
      <c r="DA609" s="4"/>
      <c r="DB609" s="2"/>
      <c r="DC609" s="2"/>
      <c r="DD609" s="2"/>
      <c r="DE609" s="2"/>
      <c r="DF609" s="2"/>
      <c r="DG609" s="2"/>
      <c r="DH609" s="2"/>
      <c r="DI609" s="2"/>
      <c r="DJ609" s="2"/>
      <c r="DK609" s="2"/>
      <c r="DL609" s="2"/>
      <c r="DM609" s="2"/>
      <c r="DN609" s="2"/>
      <c r="DO609" s="2"/>
      <c r="DP609" s="2"/>
      <c r="DQ609" s="2"/>
      <c r="DR609" s="2"/>
      <c r="DS609" s="2"/>
      <c r="DT609" s="2"/>
      <c r="DU609" s="2"/>
      <c r="DV609" s="6" t="s">
        <v>1480</v>
      </c>
      <c r="DW609" s="2" t="s">
        <v>462</v>
      </c>
      <c r="DX609" s="2">
        <v>1.5</v>
      </c>
      <c r="DY609" s="2" t="s">
        <v>463</v>
      </c>
      <c r="DZ609" s="2" t="s">
        <v>404</v>
      </c>
      <c r="EA609" s="2" t="s">
        <v>25</v>
      </c>
      <c r="EB609" s="2" t="s">
        <v>26</v>
      </c>
      <c r="EC609" s="2" t="s">
        <v>27</v>
      </c>
      <c r="ED609" s="2"/>
      <c r="EE609" s="2" t="s">
        <v>2547</v>
      </c>
      <c r="EF609" s="2">
        <v>0</v>
      </c>
      <c r="EG609" s="2">
        <v>4</v>
      </c>
      <c r="EH609" s="2" t="s">
        <v>1116</v>
      </c>
      <c r="EI609" s="28" t="s">
        <v>3160</v>
      </c>
    </row>
    <row r="610" spans="84:139" ht="14.4">
      <c r="CF610" s="5"/>
      <c r="CG610" s="2" t="s">
        <v>102</v>
      </c>
      <c r="CH610" s="2" t="s">
        <v>102</v>
      </c>
      <c r="CI610" s="2" t="s">
        <v>102</v>
      </c>
      <c r="CJ610" s="2" t="s">
        <v>102</v>
      </c>
      <c r="CK610" s="2"/>
      <c r="CL610" s="2" t="s">
        <v>102</v>
      </c>
      <c r="CM610" s="2" t="s">
        <v>102</v>
      </c>
      <c r="CN610" s="2" t="s">
        <v>102</v>
      </c>
      <c r="CO610" s="2" t="s">
        <v>102</v>
      </c>
      <c r="CP610" s="2"/>
      <c r="CQ610" s="2" t="s">
        <v>102</v>
      </c>
      <c r="CR610" s="2" t="s">
        <v>102</v>
      </c>
      <c r="CS610" s="2" t="s">
        <v>102</v>
      </c>
      <c r="CT610" s="2" t="s">
        <v>102</v>
      </c>
      <c r="CU610" s="2" t="s">
        <v>102</v>
      </c>
      <c r="CV610" s="2" t="s">
        <v>102</v>
      </c>
      <c r="CW610" s="2" t="s">
        <v>102</v>
      </c>
      <c r="CX610" s="2" t="s">
        <v>102</v>
      </c>
      <c r="CY610" s="2" t="s">
        <v>102</v>
      </c>
      <c r="CZ610" s="2" t="s">
        <v>102</v>
      </c>
      <c r="DA610" s="4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6" t="s">
        <v>1481</v>
      </c>
      <c r="DW610" s="2" t="s">
        <v>462</v>
      </c>
      <c r="DX610" s="2">
        <v>3</v>
      </c>
      <c r="DY610" s="2" t="s">
        <v>465</v>
      </c>
      <c r="DZ610" s="2" t="s">
        <v>460</v>
      </c>
      <c r="EA610" s="2" t="s">
        <v>25</v>
      </c>
      <c r="EB610" s="2" t="s">
        <v>26</v>
      </c>
      <c r="EC610" s="2" t="s">
        <v>27</v>
      </c>
      <c r="ED610" s="2"/>
      <c r="EE610" s="2" t="s">
        <v>2547</v>
      </c>
      <c r="EF610" s="2">
        <v>0</v>
      </c>
      <c r="EG610" s="2">
        <v>4</v>
      </c>
      <c r="EH610" s="2" t="s">
        <v>1116</v>
      </c>
      <c r="EI610" s="28" t="s">
        <v>3161</v>
      </c>
    </row>
    <row r="611" spans="84:139" ht="14.4">
      <c r="CF611" s="9">
        <v>2890400</v>
      </c>
      <c r="CG611" s="2">
        <v>289</v>
      </c>
      <c r="CH611" s="2" t="s">
        <v>1483</v>
      </c>
      <c r="CI611" s="2" t="s">
        <v>468</v>
      </c>
      <c r="CJ611" s="2" t="s">
        <v>469</v>
      </c>
      <c r="CK611" s="2">
        <v>3</v>
      </c>
      <c r="CL611" s="2" t="s">
        <v>25</v>
      </c>
      <c r="CM611" s="2" t="s">
        <v>26</v>
      </c>
      <c r="CN611" s="2" t="s">
        <v>2547</v>
      </c>
      <c r="CO611" s="2" t="s">
        <v>1116</v>
      </c>
      <c r="CP611" s="2">
        <v>5362672</v>
      </c>
      <c r="CQ611" s="2" t="s">
        <v>1484</v>
      </c>
      <c r="CR611" s="2">
        <v>2</v>
      </c>
      <c r="CS611" s="2" t="s">
        <v>467</v>
      </c>
      <c r="CT611" s="2">
        <v>0.5</v>
      </c>
      <c r="CU611" s="2" t="s">
        <v>468</v>
      </c>
      <c r="CV611" s="2" t="s">
        <v>469</v>
      </c>
      <c r="CW611" s="2" t="s">
        <v>25</v>
      </c>
      <c r="CX611" s="2" t="s">
        <v>26</v>
      </c>
      <c r="CY611" s="2" t="s">
        <v>2547</v>
      </c>
      <c r="CZ611" s="2" t="s">
        <v>1119</v>
      </c>
      <c r="DA611" s="4"/>
      <c r="DB611" s="2"/>
      <c r="DC611" s="2"/>
      <c r="DD611" s="2"/>
      <c r="DE611" s="2"/>
      <c r="DF611" s="2"/>
      <c r="DG611" s="2"/>
      <c r="DH611" s="2"/>
      <c r="DI611" s="2"/>
      <c r="DJ611" s="2"/>
      <c r="DK611" s="2"/>
      <c r="DL611" s="2"/>
      <c r="DM611" s="2"/>
      <c r="DN611" s="2"/>
      <c r="DO611" s="2"/>
      <c r="DP611" s="2"/>
      <c r="DQ611" s="2"/>
      <c r="DR611" s="2"/>
      <c r="DS611" s="2"/>
      <c r="DT611" s="2"/>
      <c r="DU611" s="2"/>
      <c r="DV611" s="2" t="s">
        <v>1482</v>
      </c>
      <c r="DW611" s="2" t="s">
        <v>467</v>
      </c>
      <c r="DX611" s="2">
        <v>0.5</v>
      </c>
      <c r="DY611" s="2" t="s">
        <v>468</v>
      </c>
      <c r="DZ611" s="2" t="s">
        <v>469</v>
      </c>
      <c r="EA611" s="2" t="s">
        <v>25</v>
      </c>
      <c r="EB611" s="2" t="s">
        <v>26</v>
      </c>
      <c r="EC611" s="2" t="s">
        <v>27</v>
      </c>
      <c r="ED611" s="2"/>
      <c r="EE611" s="2" t="s">
        <v>2547</v>
      </c>
      <c r="EF611" s="2">
        <v>0</v>
      </c>
      <c r="EG611" s="2">
        <v>3</v>
      </c>
      <c r="EH611" s="2" t="s">
        <v>1116</v>
      </c>
      <c r="EI611" s="28" t="s">
        <v>3162</v>
      </c>
    </row>
    <row r="612" spans="84:139" ht="14.4">
      <c r="CF612" s="5"/>
      <c r="CG612" s="2" t="s">
        <v>102</v>
      </c>
      <c r="CH612" s="2" t="s">
        <v>102</v>
      </c>
      <c r="CI612" s="2" t="s">
        <v>102</v>
      </c>
      <c r="CJ612" s="2" t="s">
        <v>102</v>
      </c>
      <c r="CK612" s="2"/>
      <c r="CL612" s="2" t="s">
        <v>102</v>
      </c>
      <c r="CM612" s="2" t="s">
        <v>102</v>
      </c>
      <c r="CN612" s="2" t="s">
        <v>102</v>
      </c>
      <c r="CO612" s="2" t="s">
        <v>102</v>
      </c>
      <c r="CP612" s="2"/>
      <c r="CQ612" s="2" t="s">
        <v>102</v>
      </c>
      <c r="CR612" s="2" t="s">
        <v>102</v>
      </c>
      <c r="CS612" s="2" t="s">
        <v>102</v>
      </c>
      <c r="CT612" s="2" t="s">
        <v>102</v>
      </c>
      <c r="CU612" s="2" t="s">
        <v>102</v>
      </c>
      <c r="CV612" s="2" t="s">
        <v>102</v>
      </c>
      <c r="CW612" s="2" t="s">
        <v>102</v>
      </c>
      <c r="CX612" s="2" t="s">
        <v>102</v>
      </c>
      <c r="CY612" s="2" t="s">
        <v>102</v>
      </c>
      <c r="CZ612" s="2" t="s">
        <v>102</v>
      </c>
      <c r="DA612" s="4"/>
      <c r="DB612" s="2"/>
      <c r="DC612" s="2"/>
      <c r="DD612" s="2"/>
      <c r="DE612" s="2"/>
      <c r="DF612" s="2"/>
      <c r="DG612" s="2"/>
      <c r="DH612" s="2"/>
      <c r="DI612" s="2"/>
      <c r="DJ612" s="2"/>
      <c r="DK612" s="2"/>
      <c r="DL612" s="2"/>
      <c r="DM612" s="2"/>
      <c r="DN612" s="2"/>
      <c r="DO612" s="2"/>
      <c r="DP612" s="2"/>
      <c r="DQ612" s="2"/>
      <c r="DR612" s="2"/>
      <c r="DS612" s="2"/>
      <c r="DT612" s="2"/>
      <c r="DU612" s="2"/>
      <c r="DV612" s="6" t="s">
        <v>1485</v>
      </c>
      <c r="DW612" s="2" t="s">
        <v>467</v>
      </c>
      <c r="DX612" s="2">
        <v>0.5</v>
      </c>
      <c r="DY612" s="2" t="s">
        <v>468</v>
      </c>
      <c r="DZ612" s="2" t="s">
        <v>396</v>
      </c>
      <c r="EA612" s="2" t="s">
        <v>25</v>
      </c>
      <c r="EB612" s="2" t="s">
        <v>26</v>
      </c>
      <c r="EC612" s="2" t="s">
        <v>27</v>
      </c>
      <c r="ED612" s="2"/>
      <c r="EE612" s="2" t="s">
        <v>2547</v>
      </c>
      <c r="EF612" s="2">
        <v>0</v>
      </c>
      <c r="EG612" s="2">
        <v>3</v>
      </c>
      <c r="EH612" s="2" t="s">
        <v>1116</v>
      </c>
      <c r="EI612" s="28" t="s">
        <v>3163</v>
      </c>
    </row>
    <row r="613" spans="84:139" ht="14.4">
      <c r="CF613" s="9">
        <v>2890500</v>
      </c>
      <c r="CG613" s="2">
        <v>289</v>
      </c>
      <c r="CH613" s="2" t="s">
        <v>1487</v>
      </c>
      <c r="CI613" s="2" t="s">
        <v>475</v>
      </c>
      <c r="CJ613" s="2" t="s">
        <v>476</v>
      </c>
      <c r="CK613" s="2">
        <v>3</v>
      </c>
      <c r="CL613" s="2" t="s">
        <v>25</v>
      </c>
      <c r="CM613" s="2" t="s">
        <v>26</v>
      </c>
      <c r="CN613" s="2" t="s">
        <v>2547</v>
      </c>
      <c r="CO613" s="2" t="s">
        <v>1116</v>
      </c>
      <c r="CP613" s="2">
        <v>5362678</v>
      </c>
      <c r="CQ613" s="2" t="s">
        <v>1488</v>
      </c>
      <c r="CR613" s="2">
        <v>2</v>
      </c>
      <c r="CS613" s="2" t="s">
        <v>1489</v>
      </c>
      <c r="CT613" s="2">
        <v>0.6</v>
      </c>
      <c r="CU613" s="2" t="s">
        <v>1490</v>
      </c>
      <c r="CV613" s="2" t="s">
        <v>476</v>
      </c>
      <c r="CW613" s="2" t="s">
        <v>25</v>
      </c>
      <c r="CX613" s="2" t="s">
        <v>26</v>
      </c>
      <c r="CY613" s="2" t="s">
        <v>2547</v>
      </c>
      <c r="CZ613" s="2" t="s">
        <v>1119</v>
      </c>
      <c r="DA613" s="4"/>
      <c r="DB613" s="2"/>
      <c r="DC613" s="2"/>
      <c r="DD613" s="2"/>
      <c r="DE613" s="2"/>
      <c r="DF613" s="2"/>
      <c r="DG613" s="2"/>
      <c r="DH613" s="2"/>
      <c r="DI613" s="2"/>
      <c r="DJ613" s="2"/>
      <c r="DK613" s="2"/>
      <c r="DL613" s="2"/>
      <c r="DM613" s="2"/>
      <c r="DN613" s="2"/>
      <c r="DO613" s="2"/>
      <c r="DP613" s="2"/>
      <c r="DQ613" s="2"/>
      <c r="DR613" s="2"/>
      <c r="DS613" s="2"/>
      <c r="DT613" s="2"/>
      <c r="DU613" s="2"/>
      <c r="DV613" s="2" t="s">
        <v>1486</v>
      </c>
      <c r="DW613" s="2" t="s">
        <v>474</v>
      </c>
      <c r="DX613" s="2">
        <v>0.6</v>
      </c>
      <c r="DY613" s="2" t="s">
        <v>475</v>
      </c>
      <c r="DZ613" s="2" t="s">
        <v>476</v>
      </c>
      <c r="EA613" s="2" t="s">
        <v>25</v>
      </c>
      <c r="EB613" s="2" t="s">
        <v>26</v>
      </c>
      <c r="EC613" s="2" t="s">
        <v>27</v>
      </c>
      <c r="ED613" s="2"/>
      <c r="EE613" s="2" t="s">
        <v>2547</v>
      </c>
      <c r="EF613" s="2">
        <v>0</v>
      </c>
      <c r="EG613" s="2">
        <v>3</v>
      </c>
      <c r="EH613" s="2" t="s">
        <v>1116</v>
      </c>
      <c r="EI613" s="28" t="s">
        <v>3164</v>
      </c>
    </row>
    <row r="614" spans="84:139" ht="14.4">
      <c r="CF614" s="5"/>
      <c r="CG614" s="2" t="s">
        <v>102</v>
      </c>
      <c r="CH614" s="2" t="s">
        <v>102</v>
      </c>
      <c r="CI614" s="2" t="s">
        <v>102</v>
      </c>
      <c r="CJ614" s="2" t="s">
        <v>102</v>
      </c>
      <c r="CK614" s="2"/>
      <c r="CL614" s="2" t="s">
        <v>102</v>
      </c>
      <c r="CM614" s="2" t="s">
        <v>102</v>
      </c>
      <c r="CN614" s="2" t="s">
        <v>102</v>
      </c>
      <c r="CO614" s="2" t="s">
        <v>102</v>
      </c>
      <c r="CP614" s="2"/>
      <c r="CQ614" s="2" t="s">
        <v>102</v>
      </c>
      <c r="CR614" s="2" t="s">
        <v>102</v>
      </c>
      <c r="CS614" s="2" t="s">
        <v>102</v>
      </c>
      <c r="CT614" s="2" t="s">
        <v>102</v>
      </c>
      <c r="CU614" s="2" t="s">
        <v>102</v>
      </c>
      <c r="CV614" s="2" t="s">
        <v>102</v>
      </c>
      <c r="CW614" s="2" t="s">
        <v>102</v>
      </c>
      <c r="CX614" s="2" t="s">
        <v>102</v>
      </c>
      <c r="CY614" s="2" t="s">
        <v>102</v>
      </c>
      <c r="CZ614" s="2" t="s">
        <v>102</v>
      </c>
      <c r="DA614" s="4"/>
      <c r="DB614" s="2"/>
      <c r="DC614" s="2"/>
      <c r="DD614" s="2"/>
      <c r="DE614" s="2"/>
      <c r="DF614" s="2"/>
      <c r="DG614" s="2"/>
      <c r="DH614" s="2"/>
      <c r="DI614" s="2"/>
      <c r="DJ614" s="2"/>
      <c r="DK614" s="2"/>
      <c r="DL614" s="2"/>
      <c r="DM614" s="2"/>
      <c r="DN614" s="2"/>
      <c r="DO614" s="2"/>
      <c r="DP614" s="2"/>
      <c r="DQ614" s="2"/>
      <c r="DR614" s="2"/>
      <c r="DS614" s="2"/>
      <c r="DT614" s="2"/>
      <c r="DU614" s="2"/>
      <c r="DV614" s="6" t="s">
        <v>1491</v>
      </c>
      <c r="DW614" s="2" t="s">
        <v>474</v>
      </c>
      <c r="DX614" s="2">
        <v>0.6</v>
      </c>
      <c r="DY614" s="2" t="s">
        <v>475</v>
      </c>
      <c r="DZ614" s="2" t="s">
        <v>396</v>
      </c>
      <c r="EA614" s="2" t="s">
        <v>25</v>
      </c>
      <c r="EB614" s="2" t="s">
        <v>26</v>
      </c>
      <c r="EC614" s="2" t="s">
        <v>27</v>
      </c>
      <c r="ED614" s="2"/>
      <c r="EE614" s="2" t="s">
        <v>2547</v>
      </c>
      <c r="EF614" s="2">
        <v>0</v>
      </c>
      <c r="EG614" s="2">
        <v>3</v>
      </c>
      <c r="EH614" s="2" t="s">
        <v>1116</v>
      </c>
      <c r="EI614" s="28" t="s">
        <v>3165</v>
      </c>
    </row>
    <row r="615" spans="84:139" ht="14.4">
      <c r="CF615" s="5"/>
      <c r="CG615" s="2" t="s">
        <v>102</v>
      </c>
      <c r="CH615" s="2" t="s">
        <v>102</v>
      </c>
      <c r="CI615" s="2" t="s">
        <v>102</v>
      </c>
      <c r="CJ615" s="2" t="s">
        <v>102</v>
      </c>
      <c r="CK615" s="2"/>
      <c r="CL615" s="2" t="s">
        <v>102</v>
      </c>
      <c r="CM615" s="2" t="s">
        <v>102</v>
      </c>
      <c r="CN615" s="2" t="s">
        <v>102</v>
      </c>
      <c r="CO615" s="2" t="s">
        <v>102</v>
      </c>
      <c r="CP615" s="2"/>
      <c r="CQ615" s="2" t="s">
        <v>102</v>
      </c>
      <c r="CR615" s="2" t="s">
        <v>102</v>
      </c>
      <c r="CS615" s="2" t="s">
        <v>102</v>
      </c>
      <c r="CT615" s="2" t="s">
        <v>102</v>
      </c>
      <c r="CU615" s="2" t="s">
        <v>102</v>
      </c>
      <c r="CV615" s="2" t="s">
        <v>102</v>
      </c>
      <c r="CW615" s="2" t="s">
        <v>102</v>
      </c>
      <c r="CX615" s="2" t="s">
        <v>102</v>
      </c>
      <c r="CY615" s="2" t="s">
        <v>102</v>
      </c>
      <c r="CZ615" s="2" t="s">
        <v>102</v>
      </c>
      <c r="DA615" s="4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6" t="s">
        <v>1492</v>
      </c>
      <c r="DW615" s="2" t="s">
        <v>481</v>
      </c>
      <c r="DX615" s="2">
        <v>1.5</v>
      </c>
      <c r="DY615" s="2" t="s">
        <v>482</v>
      </c>
      <c r="DZ615" s="2" t="s">
        <v>404</v>
      </c>
      <c r="EA615" s="2" t="s">
        <v>25</v>
      </c>
      <c r="EB615" s="2" t="s">
        <v>26</v>
      </c>
      <c r="EC615" s="2" t="s">
        <v>27</v>
      </c>
      <c r="ED615" s="2"/>
      <c r="EE615" s="2" t="s">
        <v>2547</v>
      </c>
      <c r="EF615" s="2">
        <v>0</v>
      </c>
      <c r="EG615" s="2">
        <v>4</v>
      </c>
      <c r="EH615" s="2" t="s">
        <v>1116</v>
      </c>
      <c r="EI615" s="28" t="s">
        <v>3166</v>
      </c>
    </row>
    <row r="616" spans="84:139" ht="14.4">
      <c r="CF616" s="5"/>
      <c r="CG616" s="2" t="s">
        <v>102</v>
      </c>
      <c r="CH616" s="2" t="s">
        <v>102</v>
      </c>
      <c r="CI616" s="2" t="s">
        <v>102</v>
      </c>
      <c r="CJ616" s="2" t="s">
        <v>102</v>
      </c>
      <c r="CK616" s="2"/>
      <c r="CL616" s="2" t="s">
        <v>102</v>
      </c>
      <c r="CM616" s="2" t="s">
        <v>102</v>
      </c>
      <c r="CN616" s="2" t="s">
        <v>102</v>
      </c>
      <c r="CO616" s="2" t="s">
        <v>102</v>
      </c>
      <c r="CP616" s="2"/>
      <c r="CQ616" s="2" t="s">
        <v>102</v>
      </c>
      <c r="CR616" s="2" t="s">
        <v>102</v>
      </c>
      <c r="CS616" s="2" t="s">
        <v>102</v>
      </c>
      <c r="CT616" s="2" t="s">
        <v>102</v>
      </c>
      <c r="CU616" s="2" t="s">
        <v>102</v>
      </c>
      <c r="CV616" s="2" t="s">
        <v>102</v>
      </c>
      <c r="CW616" s="2" t="s">
        <v>102</v>
      </c>
      <c r="CX616" s="2" t="s">
        <v>102</v>
      </c>
      <c r="CY616" s="2" t="s">
        <v>102</v>
      </c>
      <c r="CZ616" s="2" t="s">
        <v>102</v>
      </c>
      <c r="DA616" s="4"/>
      <c r="DB616" s="2"/>
      <c r="DC616" s="2"/>
      <c r="DD616" s="2"/>
      <c r="DE616" s="2"/>
      <c r="DF616" s="2"/>
      <c r="DG616" s="2"/>
      <c r="DH616" s="2"/>
      <c r="DI616" s="2"/>
      <c r="DJ616" s="2"/>
      <c r="DK616" s="2"/>
      <c r="DL616" s="2"/>
      <c r="DM616" s="2"/>
      <c r="DN616" s="2"/>
      <c r="DO616" s="2"/>
      <c r="DP616" s="2"/>
      <c r="DQ616" s="2"/>
      <c r="DR616" s="2"/>
      <c r="DS616" s="2"/>
      <c r="DT616" s="2"/>
      <c r="DU616" s="2"/>
      <c r="DV616" s="6" t="s">
        <v>1493</v>
      </c>
      <c r="DW616" s="2" t="s">
        <v>481</v>
      </c>
      <c r="DX616" s="2">
        <v>3.5</v>
      </c>
      <c r="DY616" s="2" t="s">
        <v>484</v>
      </c>
      <c r="DZ616" s="2" t="s">
        <v>485</v>
      </c>
      <c r="EA616" s="2" t="s">
        <v>25</v>
      </c>
      <c r="EB616" s="2" t="s">
        <v>26</v>
      </c>
      <c r="EC616" s="2" t="s">
        <v>27</v>
      </c>
      <c r="ED616" s="2"/>
      <c r="EE616" s="2" t="s">
        <v>2547</v>
      </c>
      <c r="EF616" s="2">
        <v>0</v>
      </c>
      <c r="EG616" s="2">
        <v>4</v>
      </c>
      <c r="EH616" s="2" t="s">
        <v>1116</v>
      </c>
      <c r="EI616" s="28" t="s">
        <v>3167</v>
      </c>
    </row>
    <row r="617" spans="84:139" ht="14.4">
      <c r="CF617" s="9">
        <v>2890600</v>
      </c>
      <c r="CG617" s="2">
        <v>289</v>
      </c>
      <c r="CH617" s="2" t="s">
        <v>1495</v>
      </c>
      <c r="CI617" s="2" t="s">
        <v>488</v>
      </c>
      <c r="CJ617" s="2" t="s">
        <v>476</v>
      </c>
      <c r="CK617" s="2">
        <v>3</v>
      </c>
      <c r="CL617" s="2" t="s">
        <v>25</v>
      </c>
      <c r="CM617" s="2" t="s">
        <v>26</v>
      </c>
      <c r="CN617" s="2" t="s">
        <v>2547</v>
      </c>
      <c r="CO617" s="2" t="s">
        <v>1116</v>
      </c>
      <c r="CP617" s="2">
        <v>5362694</v>
      </c>
      <c r="CQ617" s="2" t="s">
        <v>1496</v>
      </c>
      <c r="CR617" s="2">
        <v>2</v>
      </c>
      <c r="CS617" s="2" t="s">
        <v>487</v>
      </c>
      <c r="CT617" s="2">
        <v>0.7</v>
      </c>
      <c r="CU617" s="2" t="s">
        <v>488</v>
      </c>
      <c r="CV617" s="2" t="s">
        <v>476</v>
      </c>
      <c r="CW617" s="2" t="s">
        <v>25</v>
      </c>
      <c r="CX617" s="2" t="s">
        <v>26</v>
      </c>
      <c r="CY617" s="2" t="s">
        <v>2547</v>
      </c>
      <c r="CZ617" s="2" t="s">
        <v>1119</v>
      </c>
      <c r="DA617" s="4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 t="s">
        <v>1494</v>
      </c>
      <c r="DW617" s="2" t="s">
        <v>487</v>
      </c>
      <c r="DX617" s="2">
        <v>0.7</v>
      </c>
      <c r="DY617" s="2" t="s">
        <v>488</v>
      </c>
      <c r="DZ617" s="2" t="s">
        <v>476</v>
      </c>
      <c r="EA617" s="2" t="s">
        <v>25</v>
      </c>
      <c r="EB617" s="2" t="s">
        <v>26</v>
      </c>
      <c r="EC617" s="2" t="s">
        <v>27</v>
      </c>
      <c r="ED617" s="2"/>
      <c r="EE617" s="2" t="s">
        <v>2547</v>
      </c>
      <c r="EF617" s="2">
        <v>0</v>
      </c>
      <c r="EG617" s="2">
        <v>3</v>
      </c>
      <c r="EH617" s="2" t="s">
        <v>1116</v>
      </c>
      <c r="EI617" s="28" t="s">
        <v>3168</v>
      </c>
    </row>
    <row r="618" spans="84:139" ht="14.4">
      <c r="CF618" s="5"/>
      <c r="CG618" s="2" t="s">
        <v>102</v>
      </c>
      <c r="CH618" s="2" t="s">
        <v>102</v>
      </c>
      <c r="CI618" s="2" t="s">
        <v>102</v>
      </c>
      <c r="CJ618" s="2" t="s">
        <v>102</v>
      </c>
      <c r="CK618" s="2"/>
      <c r="CL618" s="2" t="s">
        <v>102</v>
      </c>
      <c r="CM618" s="2" t="s">
        <v>102</v>
      </c>
      <c r="CN618" s="2" t="s">
        <v>102</v>
      </c>
      <c r="CO618" s="2" t="s">
        <v>102</v>
      </c>
      <c r="CP618" s="2"/>
      <c r="CQ618" s="2" t="s">
        <v>102</v>
      </c>
      <c r="CR618" s="2" t="s">
        <v>102</v>
      </c>
      <c r="CS618" s="2" t="s">
        <v>102</v>
      </c>
      <c r="CT618" s="2" t="s">
        <v>102</v>
      </c>
      <c r="CU618" s="2" t="s">
        <v>102</v>
      </c>
      <c r="CV618" s="2" t="s">
        <v>102</v>
      </c>
      <c r="CW618" s="2" t="s">
        <v>102</v>
      </c>
      <c r="CX618" s="2" t="s">
        <v>102</v>
      </c>
      <c r="CY618" s="2" t="s">
        <v>102</v>
      </c>
      <c r="CZ618" s="2" t="s">
        <v>102</v>
      </c>
      <c r="DA618" s="4"/>
      <c r="DB618" s="2"/>
      <c r="DC618" s="2"/>
      <c r="DD618" s="2"/>
      <c r="DE618" s="2"/>
      <c r="DF618" s="2"/>
      <c r="DG618" s="2"/>
      <c r="DH618" s="2"/>
      <c r="DI618" s="2"/>
      <c r="DJ618" s="2"/>
      <c r="DK618" s="2"/>
      <c r="DL618" s="2"/>
      <c r="DM618" s="2"/>
      <c r="DN618" s="2"/>
      <c r="DO618" s="2"/>
      <c r="DP618" s="2"/>
      <c r="DQ618" s="2"/>
      <c r="DR618" s="2"/>
      <c r="DS618" s="2"/>
      <c r="DT618" s="2"/>
      <c r="DU618" s="2"/>
      <c r="DV618" s="6" t="s">
        <v>1497</v>
      </c>
      <c r="DW618" s="2" t="s">
        <v>487</v>
      </c>
      <c r="DX618" s="2">
        <v>0.7</v>
      </c>
      <c r="DY618" s="2" t="s">
        <v>488</v>
      </c>
      <c r="DZ618" s="2" t="s">
        <v>396</v>
      </c>
      <c r="EA618" s="2" t="s">
        <v>25</v>
      </c>
      <c r="EB618" s="2" t="s">
        <v>26</v>
      </c>
      <c r="EC618" s="2" t="s">
        <v>27</v>
      </c>
      <c r="ED618" s="2"/>
      <c r="EE618" s="2" t="s">
        <v>2547</v>
      </c>
      <c r="EF618" s="2">
        <v>0</v>
      </c>
      <c r="EG618" s="2">
        <v>3</v>
      </c>
      <c r="EH618" s="2" t="s">
        <v>1116</v>
      </c>
      <c r="EI618" s="28" t="s">
        <v>3169</v>
      </c>
    </row>
    <row r="619" spans="84:139" ht="14.4">
      <c r="CF619" s="9">
        <v>2890800</v>
      </c>
      <c r="CG619" s="2">
        <v>289</v>
      </c>
      <c r="CH619" s="2" t="s">
        <v>1499</v>
      </c>
      <c r="CI619" s="2" t="s">
        <v>494</v>
      </c>
      <c r="CJ619" s="2" t="s">
        <v>476</v>
      </c>
      <c r="CK619" s="2">
        <v>3</v>
      </c>
      <c r="CL619" s="2" t="s">
        <v>25</v>
      </c>
      <c r="CM619" s="2" t="s">
        <v>26</v>
      </c>
      <c r="CN619" s="2" t="s">
        <v>2547</v>
      </c>
      <c r="CO619" s="2" t="s">
        <v>1116</v>
      </c>
      <c r="CP619" s="2">
        <v>5362700</v>
      </c>
      <c r="CQ619" s="2" t="s">
        <v>1500</v>
      </c>
      <c r="CR619" s="2">
        <v>2</v>
      </c>
      <c r="CS619" s="2" t="s">
        <v>493</v>
      </c>
      <c r="CT619" s="2">
        <v>0.8</v>
      </c>
      <c r="CU619" s="2" t="s">
        <v>494</v>
      </c>
      <c r="CV619" s="2" t="s">
        <v>476</v>
      </c>
      <c r="CW619" s="2" t="s">
        <v>25</v>
      </c>
      <c r="CX619" s="2" t="s">
        <v>26</v>
      </c>
      <c r="CY619" s="2" t="s">
        <v>2547</v>
      </c>
      <c r="CZ619" s="2" t="s">
        <v>1119</v>
      </c>
      <c r="DA619" s="4"/>
      <c r="DB619" s="2"/>
      <c r="DC619" s="2"/>
      <c r="DD619" s="2"/>
      <c r="DE619" s="2"/>
      <c r="DF619" s="2"/>
      <c r="DG619" s="2"/>
      <c r="DH619" s="2"/>
      <c r="DI619" s="2"/>
      <c r="DJ619" s="2"/>
      <c r="DK619" s="2"/>
      <c r="DL619" s="2"/>
      <c r="DM619" s="2"/>
      <c r="DN619" s="2"/>
      <c r="DO619" s="2"/>
      <c r="DP619" s="2"/>
      <c r="DQ619" s="2"/>
      <c r="DR619" s="2"/>
      <c r="DS619" s="2"/>
      <c r="DT619" s="2"/>
      <c r="DU619" s="2"/>
      <c r="DV619" s="2" t="s">
        <v>1498</v>
      </c>
      <c r="DW619" s="2" t="s">
        <v>493</v>
      </c>
      <c r="DX619" s="2">
        <v>0.8</v>
      </c>
      <c r="DY619" s="2" t="s">
        <v>494</v>
      </c>
      <c r="DZ619" s="2" t="s">
        <v>476</v>
      </c>
      <c r="EA619" s="2" t="s">
        <v>25</v>
      </c>
      <c r="EB619" s="2" t="s">
        <v>26</v>
      </c>
      <c r="EC619" s="2" t="s">
        <v>27</v>
      </c>
      <c r="ED619" s="2"/>
      <c r="EE619" s="2" t="s">
        <v>2547</v>
      </c>
      <c r="EF619" s="2">
        <v>0</v>
      </c>
      <c r="EG619" s="2">
        <v>3</v>
      </c>
      <c r="EH619" s="2" t="s">
        <v>1116</v>
      </c>
      <c r="EI619" s="28" t="s">
        <v>3170</v>
      </c>
    </row>
    <row r="620" spans="84:139" ht="14.4">
      <c r="CF620" s="5"/>
      <c r="CG620" s="2" t="s">
        <v>102</v>
      </c>
      <c r="CH620" s="2" t="s">
        <v>102</v>
      </c>
      <c r="CI620" s="2" t="s">
        <v>102</v>
      </c>
      <c r="CJ620" s="2" t="s">
        <v>102</v>
      </c>
      <c r="CK620" s="2"/>
      <c r="CL620" s="2" t="s">
        <v>102</v>
      </c>
      <c r="CM620" s="2" t="s">
        <v>102</v>
      </c>
      <c r="CN620" s="2" t="s">
        <v>102</v>
      </c>
      <c r="CO620" s="2" t="s">
        <v>102</v>
      </c>
      <c r="CP620" s="2"/>
      <c r="CQ620" s="2" t="s">
        <v>102</v>
      </c>
      <c r="CR620" s="2" t="s">
        <v>102</v>
      </c>
      <c r="CS620" s="2" t="s">
        <v>102</v>
      </c>
      <c r="CT620" s="2" t="s">
        <v>102</v>
      </c>
      <c r="CU620" s="2" t="s">
        <v>102</v>
      </c>
      <c r="CV620" s="2" t="s">
        <v>102</v>
      </c>
      <c r="CW620" s="2" t="s">
        <v>102</v>
      </c>
      <c r="CX620" s="2" t="s">
        <v>102</v>
      </c>
      <c r="CY620" s="2" t="s">
        <v>102</v>
      </c>
      <c r="CZ620" s="2" t="s">
        <v>102</v>
      </c>
      <c r="DA620" s="4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6" t="s">
        <v>1501</v>
      </c>
      <c r="DW620" s="2" t="s">
        <v>493</v>
      </c>
      <c r="DX620" s="2">
        <v>0.8</v>
      </c>
      <c r="DY620" s="2" t="s">
        <v>494</v>
      </c>
      <c r="DZ620" s="2" t="s">
        <v>396</v>
      </c>
      <c r="EA620" s="2" t="s">
        <v>25</v>
      </c>
      <c r="EB620" s="2" t="s">
        <v>26</v>
      </c>
      <c r="EC620" s="2" t="s">
        <v>27</v>
      </c>
      <c r="ED620" s="2"/>
      <c r="EE620" s="2" t="s">
        <v>2547</v>
      </c>
      <c r="EF620" s="2">
        <v>0</v>
      </c>
      <c r="EG620" s="2">
        <v>3</v>
      </c>
      <c r="EH620" s="2" t="s">
        <v>1116</v>
      </c>
      <c r="EI620" s="28" t="s">
        <v>3171</v>
      </c>
    </row>
    <row r="621" spans="84:139" ht="14.4">
      <c r="CF621" s="9">
        <v>2891000</v>
      </c>
      <c r="CG621" s="2">
        <v>289</v>
      </c>
      <c r="CH621" s="2" t="s">
        <v>1503</v>
      </c>
      <c r="CI621" s="2" t="s">
        <v>500</v>
      </c>
      <c r="CJ621" s="2" t="s">
        <v>392</v>
      </c>
      <c r="CK621" s="2">
        <v>3</v>
      </c>
      <c r="CL621" s="2" t="s">
        <v>25</v>
      </c>
      <c r="CM621" s="2" t="s">
        <v>26</v>
      </c>
      <c r="CN621" s="2" t="s">
        <v>2547</v>
      </c>
      <c r="CO621" s="2" t="s">
        <v>1116</v>
      </c>
      <c r="CP621" s="2">
        <v>5362706</v>
      </c>
      <c r="CQ621" s="2" t="s">
        <v>1504</v>
      </c>
      <c r="CR621" s="2">
        <v>3</v>
      </c>
      <c r="CS621" s="2" t="s">
        <v>499</v>
      </c>
      <c r="CT621" s="2">
        <v>1</v>
      </c>
      <c r="CU621" s="2" t="s">
        <v>500</v>
      </c>
      <c r="CV621" s="2" t="s">
        <v>392</v>
      </c>
      <c r="CW621" s="2" t="s">
        <v>25</v>
      </c>
      <c r="CX621" s="2" t="s">
        <v>26</v>
      </c>
      <c r="CY621" s="2" t="s">
        <v>2547</v>
      </c>
      <c r="CZ621" s="2" t="s">
        <v>1119</v>
      </c>
      <c r="DA621" s="4"/>
      <c r="DB621" s="2"/>
      <c r="DC621" s="2"/>
      <c r="DD621" s="2"/>
      <c r="DE621" s="2"/>
      <c r="DF621" s="2"/>
      <c r="DG621" s="2"/>
      <c r="DH621" s="2"/>
      <c r="DI621" s="2"/>
      <c r="DJ621" s="2"/>
      <c r="DK621" s="2"/>
      <c r="DL621" s="2"/>
      <c r="DM621" s="2"/>
      <c r="DN621" s="2"/>
      <c r="DO621" s="2"/>
      <c r="DP621" s="2"/>
      <c r="DQ621" s="2"/>
      <c r="DR621" s="2"/>
      <c r="DS621" s="2"/>
      <c r="DT621" s="2"/>
      <c r="DU621" s="2"/>
      <c r="DV621" s="2" t="s">
        <v>1502</v>
      </c>
      <c r="DW621" s="2" t="s">
        <v>499</v>
      </c>
      <c r="DX621" s="2">
        <v>1</v>
      </c>
      <c r="DY621" s="2" t="s">
        <v>500</v>
      </c>
      <c r="DZ621" s="2" t="s">
        <v>392</v>
      </c>
      <c r="EA621" s="2" t="s">
        <v>25</v>
      </c>
      <c r="EB621" s="2" t="s">
        <v>26</v>
      </c>
      <c r="EC621" s="2" t="s">
        <v>27</v>
      </c>
      <c r="ED621" s="2"/>
      <c r="EE621" s="2" t="s">
        <v>2547</v>
      </c>
      <c r="EF621" s="2">
        <v>0</v>
      </c>
      <c r="EG621" s="2">
        <v>3</v>
      </c>
      <c r="EH621" s="2" t="s">
        <v>1116</v>
      </c>
      <c r="EI621" s="28" t="s">
        <v>3172</v>
      </c>
    </row>
    <row r="622" spans="84:139" ht="14.4">
      <c r="CF622" s="5"/>
      <c r="CG622" s="2" t="s">
        <v>102</v>
      </c>
      <c r="CH622" s="2" t="s">
        <v>102</v>
      </c>
      <c r="CI622" s="2" t="s">
        <v>102</v>
      </c>
      <c r="CJ622" s="2" t="s">
        <v>102</v>
      </c>
      <c r="CK622" s="2"/>
      <c r="CL622" s="2" t="s">
        <v>102</v>
      </c>
      <c r="CM622" s="2" t="s">
        <v>102</v>
      </c>
      <c r="CN622" s="2" t="s">
        <v>102</v>
      </c>
      <c r="CO622" s="2" t="s">
        <v>102</v>
      </c>
      <c r="CP622" s="2"/>
      <c r="CQ622" s="2" t="s">
        <v>102</v>
      </c>
      <c r="CR622" s="2" t="s">
        <v>102</v>
      </c>
      <c r="CS622" s="2" t="s">
        <v>102</v>
      </c>
      <c r="CT622" s="2" t="s">
        <v>102</v>
      </c>
      <c r="CU622" s="2" t="s">
        <v>102</v>
      </c>
      <c r="CV622" s="2" t="s">
        <v>102</v>
      </c>
      <c r="CW622" s="2" t="s">
        <v>102</v>
      </c>
      <c r="CX622" s="2" t="s">
        <v>102</v>
      </c>
      <c r="CY622" s="2" t="s">
        <v>102</v>
      </c>
      <c r="CZ622" s="2" t="s">
        <v>102</v>
      </c>
      <c r="DA622" s="4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6" t="s">
        <v>1505</v>
      </c>
      <c r="DW622" s="2" t="s">
        <v>499</v>
      </c>
      <c r="DX622" s="2">
        <v>1</v>
      </c>
      <c r="DY622" s="2" t="s">
        <v>500</v>
      </c>
      <c r="DZ622" s="2" t="s">
        <v>396</v>
      </c>
      <c r="EA622" s="2" t="s">
        <v>25</v>
      </c>
      <c r="EB622" s="2" t="s">
        <v>26</v>
      </c>
      <c r="EC622" s="2" t="s">
        <v>27</v>
      </c>
      <c r="ED622" s="2"/>
      <c r="EE622" s="2" t="s">
        <v>2547</v>
      </c>
      <c r="EF622" s="2">
        <v>0</v>
      </c>
      <c r="EG622" s="2">
        <v>3</v>
      </c>
      <c r="EH622" s="2" t="s">
        <v>1116</v>
      </c>
      <c r="EI622" s="28" t="s">
        <v>3173</v>
      </c>
    </row>
    <row r="623" spans="84:139" ht="14.4">
      <c r="CF623" s="9">
        <v>2891100</v>
      </c>
      <c r="CG623" s="2">
        <v>289</v>
      </c>
      <c r="CH623" s="2" t="s">
        <v>1507</v>
      </c>
      <c r="CI623" s="2" t="s">
        <v>506</v>
      </c>
      <c r="CJ623" s="2" t="s">
        <v>392</v>
      </c>
      <c r="CK623" s="2">
        <v>3</v>
      </c>
      <c r="CL623" s="2" t="s">
        <v>25</v>
      </c>
      <c r="CM623" s="2" t="s">
        <v>26</v>
      </c>
      <c r="CN623" s="2" t="s">
        <v>2547</v>
      </c>
      <c r="CO623" s="2" t="s">
        <v>1116</v>
      </c>
      <c r="CP623" s="2">
        <v>5362711</v>
      </c>
      <c r="CQ623" s="2" t="s">
        <v>1508</v>
      </c>
      <c r="CR623" s="2">
        <v>3</v>
      </c>
      <c r="CS623" s="2" t="s">
        <v>505</v>
      </c>
      <c r="CT623" s="2">
        <v>1</v>
      </c>
      <c r="CU623" s="2" t="s">
        <v>506</v>
      </c>
      <c r="CV623" s="2" t="s">
        <v>392</v>
      </c>
      <c r="CW623" s="2" t="s">
        <v>25</v>
      </c>
      <c r="CX623" s="2" t="s">
        <v>26</v>
      </c>
      <c r="CY623" s="2" t="s">
        <v>2547</v>
      </c>
      <c r="CZ623" s="2" t="s">
        <v>1119</v>
      </c>
      <c r="DA623" s="4"/>
      <c r="DB623" s="2"/>
      <c r="DC623" s="2"/>
      <c r="DD623" s="2"/>
      <c r="DE623" s="2"/>
      <c r="DF623" s="2"/>
      <c r="DG623" s="2"/>
      <c r="DH623" s="2"/>
      <c r="DI623" s="2"/>
      <c r="DJ623" s="2"/>
      <c r="DK623" s="2"/>
      <c r="DL623" s="2"/>
      <c r="DM623" s="2"/>
      <c r="DN623" s="2"/>
      <c r="DO623" s="2"/>
      <c r="DP623" s="2"/>
      <c r="DQ623" s="2"/>
      <c r="DR623" s="2"/>
      <c r="DS623" s="2"/>
      <c r="DT623" s="2"/>
      <c r="DU623" s="2"/>
      <c r="DV623" s="2" t="s">
        <v>1506</v>
      </c>
      <c r="DW623" s="2" t="s">
        <v>505</v>
      </c>
      <c r="DX623" s="2">
        <v>1</v>
      </c>
      <c r="DY623" s="2" t="s">
        <v>506</v>
      </c>
      <c r="DZ623" s="2" t="s">
        <v>392</v>
      </c>
      <c r="EA623" s="2" t="s">
        <v>25</v>
      </c>
      <c r="EB623" s="2" t="s">
        <v>26</v>
      </c>
      <c r="EC623" s="2" t="s">
        <v>27</v>
      </c>
      <c r="ED623" s="2"/>
      <c r="EE623" s="2" t="s">
        <v>2547</v>
      </c>
      <c r="EF623" s="2">
        <v>0</v>
      </c>
      <c r="EG623" s="2">
        <v>3</v>
      </c>
      <c r="EH623" s="2" t="s">
        <v>1116</v>
      </c>
      <c r="EI623" s="28" t="s">
        <v>3174</v>
      </c>
    </row>
    <row r="624" spans="84:139" ht="14.4">
      <c r="CF624" s="5"/>
      <c r="CG624" s="2" t="s">
        <v>102</v>
      </c>
      <c r="CH624" s="2" t="s">
        <v>102</v>
      </c>
      <c r="CI624" s="2" t="s">
        <v>102</v>
      </c>
      <c r="CJ624" s="2" t="s">
        <v>102</v>
      </c>
      <c r="CK624" s="2"/>
      <c r="CL624" s="2" t="s">
        <v>102</v>
      </c>
      <c r="CM624" s="2" t="s">
        <v>102</v>
      </c>
      <c r="CN624" s="2" t="s">
        <v>102</v>
      </c>
      <c r="CO624" s="2" t="s">
        <v>102</v>
      </c>
      <c r="CP624" s="2"/>
      <c r="CQ624" s="2" t="s">
        <v>102</v>
      </c>
      <c r="CR624" s="2" t="s">
        <v>102</v>
      </c>
      <c r="CS624" s="2" t="s">
        <v>102</v>
      </c>
      <c r="CT624" s="2" t="s">
        <v>102</v>
      </c>
      <c r="CU624" s="2" t="s">
        <v>102</v>
      </c>
      <c r="CV624" s="2" t="s">
        <v>102</v>
      </c>
      <c r="CW624" s="2" t="s">
        <v>102</v>
      </c>
      <c r="CX624" s="2" t="s">
        <v>102</v>
      </c>
      <c r="CY624" s="2" t="s">
        <v>102</v>
      </c>
      <c r="CZ624" s="2" t="s">
        <v>102</v>
      </c>
      <c r="DA624" s="4"/>
      <c r="DB624" s="2"/>
      <c r="DC624" s="2"/>
      <c r="DD624" s="2"/>
      <c r="DE624" s="2"/>
      <c r="DF624" s="2"/>
      <c r="DG624" s="2"/>
      <c r="DH624" s="2"/>
      <c r="DI624" s="2"/>
      <c r="DJ624" s="2"/>
      <c r="DK624" s="2"/>
      <c r="DL624" s="2"/>
      <c r="DM624" s="2"/>
      <c r="DN624" s="2"/>
      <c r="DO624" s="2"/>
      <c r="DP624" s="2"/>
      <c r="DQ624" s="2"/>
      <c r="DR624" s="2"/>
      <c r="DS624" s="2"/>
      <c r="DT624" s="2"/>
      <c r="DU624" s="2"/>
      <c r="DV624" s="6" t="s">
        <v>1509</v>
      </c>
      <c r="DW624" s="2" t="s">
        <v>505</v>
      </c>
      <c r="DX624" s="2">
        <v>1</v>
      </c>
      <c r="DY624" s="2" t="s">
        <v>506</v>
      </c>
      <c r="DZ624" s="2" t="s">
        <v>396</v>
      </c>
      <c r="EA624" s="2" t="s">
        <v>25</v>
      </c>
      <c r="EB624" s="2" t="s">
        <v>26</v>
      </c>
      <c r="EC624" s="2" t="s">
        <v>27</v>
      </c>
      <c r="ED624" s="2"/>
      <c r="EE624" s="2" t="s">
        <v>2547</v>
      </c>
      <c r="EF624" s="2">
        <v>0</v>
      </c>
      <c r="EG624" s="2">
        <v>3</v>
      </c>
      <c r="EH624" s="2" t="s">
        <v>1116</v>
      </c>
      <c r="EI624" s="28" t="s">
        <v>3175</v>
      </c>
    </row>
    <row r="625" spans="84:139" ht="14.4">
      <c r="CF625" s="9">
        <v>2891300</v>
      </c>
      <c r="CG625" s="2">
        <v>289</v>
      </c>
      <c r="CH625" s="2" t="s">
        <v>1511</v>
      </c>
      <c r="CI625" s="2" t="s">
        <v>512</v>
      </c>
      <c r="CJ625" s="2" t="s">
        <v>392</v>
      </c>
      <c r="CK625" s="2">
        <v>3</v>
      </c>
      <c r="CL625" s="2" t="s">
        <v>25</v>
      </c>
      <c r="CM625" s="2" t="s">
        <v>26</v>
      </c>
      <c r="CN625" s="2" t="s">
        <v>2547</v>
      </c>
      <c r="CO625" s="2" t="s">
        <v>1116</v>
      </c>
      <c r="CP625" s="2">
        <v>5362716</v>
      </c>
      <c r="CQ625" s="2" t="s">
        <v>1512</v>
      </c>
      <c r="CR625" s="2">
        <v>3</v>
      </c>
      <c r="CS625" s="2" t="s">
        <v>511</v>
      </c>
      <c r="CT625" s="2">
        <v>1</v>
      </c>
      <c r="CU625" s="2" t="s">
        <v>512</v>
      </c>
      <c r="CV625" s="2" t="s">
        <v>392</v>
      </c>
      <c r="CW625" s="2" t="s">
        <v>25</v>
      </c>
      <c r="CX625" s="2" t="s">
        <v>26</v>
      </c>
      <c r="CY625" s="2" t="s">
        <v>2547</v>
      </c>
      <c r="CZ625" s="2" t="s">
        <v>1119</v>
      </c>
      <c r="DA625" s="4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 t="s">
        <v>1510</v>
      </c>
      <c r="DW625" s="2" t="s">
        <v>511</v>
      </c>
      <c r="DX625" s="2">
        <v>1</v>
      </c>
      <c r="DY625" s="2" t="s">
        <v>512</v>
      </c>
      <c r="DZ625" s="2" t="s">
        <v>392</v>
      </c>
      <c r="EA625" s="2" t="s">
        <v>25</v>
      </c>
      <c r="EB625" s="2" t="s">
        <v>26</v>
      </c>
      <c r="EC625" s="2" t="s">
        <v>27</v>
      </c>
      <c r="ED625" s="2"/>
      <c r="EE625" s="2" t="s">
        <v>2547</v>
      </c>
      <c r="EF625" s="2">
        <v>0</v>
      </c>
      <c r="EG625" s="2">
        <v>3</v>
      </c>
      <c r="EH625" s="2" t="s">
        <v>1116</v>
      </c>
      <c r="EI625" s="28" t="s">
        <v>3176</v>
      </c>
    </row>
    <row r="626" spans="84:139" ht="14.4">
      <c r="CF626" s="5"/>
      <c r="CG626" s="2" t="s">
        <v>102</v>
      </c>
      <c r="CH626" s="2" t="s">
        <v>102</v>
      </c>
      <c r="CI626" s="2" t="s">
        <v>102</v>
      </c>
      <c r="CJ626" s="2" t="s">
        <v>102</v>
      </c>
      <c r="CK626" s="2"/>
      <c r="CL626" s="2" t="s">
        <v>102</v>
      </c>
      <c r="CM626" s="2" t="s">
        <v>102</v>
      </c>
      <c r="CN626" s="2" t="s">
        <v>102</v>
      </c>
      <c r="CO626" s="2" t="s">
        <v>102</v>
      </c>
      <c r="CP626" s="2"/>
      <c r="CQ626" s="2" t="s">
        <v>102</v>
      </c>
      <c r="CR626" s="2" t="s">
        <v>102</v>
      </c>
      <c r="CS626" s="2" t="s">
        <v>102</v>
      </c>
      <c r="CT626" s="2" t="s">
        <v>102</v>
      </c>
      <c r="CU626" s="2" t="s">
        <v>102</v>
      </c>
      <c r="CV626" s="2" t="s">
        <v>102</v>
      </c>
      <c r="CW626" s="2" t="s">
        <v>102</v>
      </c>
      <c r="CX626" s="2" t="s">
        <v>102</v>
      </c>
      <c r="CY626" s="2" t="s">
        <v>102</v>
      </c>
      <c r="CZ626" s="2" t="s">
        <v>102</v>
      </c>
      <c r="DA626" s="4"/>
      <c r="DB626" s="2"/>
      <c r="DC626" s="2"/>
      <c r="DD626" s="2"/>
      <c r="DE626" s="2"/>
      <c r="DF626" s="2"/>
      <c r="DG626" s="2"/>
      <c r="DH626" s="2"/>
      <c r="DI626" s="2"/>
      <c r="DJ626" s="2"/>
      <c r="DK626" s="2"/>
      <c r="DL626" s="2"/>
      <c r="DM626" s="2"/>
      <c r="DN626" s="2"/>
      <c r="DO626" s="2"/>
      <c r="DP626" s="2"/>
      <c r="DQ626" s="2"/>
      <c r="DR626" s="2"/>
      <c r="DS626" s="2"/>
      <c r="DT626" s="2"/>
      <c r="DU626" s="2"/>
      <c r="DV626" s="6" t="s">
        <v>1513</v>
      </c>
      <c r="DW626" s="2" t="s">
        <v>511</v>
      </c>
      <c r="DX626" s="2">
        <v>1</v>
      </c>
      <c r="DY626" s="2" t="s">
        <v>512</v>
      </c>
      <c r="DZ626" s="2" t="s">
        <v>396</v>
      </c>
      <c r="EA626" s="2" t="s">
        <v>25</v>
      </c>
      <c r="EB626" s="2" t="s">
        <v>26</v>
      </c>
      <c r="EC626" s="2" t="s">
        <v>27</v>
      </c>
      <c r="ED626" s="2"/>
      <c r="EE626" s="2" t="s">
        <v>2547</v>
      </c>
      <c r="EF626" s="2">
        <v>0</v>
      </c>
      <c r="EG626" s="2">
        <v>3</v>
      </c>
      <c r="EH626" s="2" t="s">
        <v>1116</v>
      </c>
      <c r="EI626" s="28" t="s">
        <v>3177</v>
      </c>
    </row>
    <row r="627" spans="84:139" ht="14.4">
      <c r="CF627" s="9">
        <v>2891400</v>
      </c>
      <c r="CG627" s="2">
        <v>289</v>
      </c>
      <c r="CH627" s="2" t="s">
        <v>1515</v>
      </c>
      <c r="CI627" s="2" t="s">
        <v>517</v>
      </c>
      <c r="CJ627" s="2" t="s">
        <v>392</v>
      </c>
      <c r="CK627" s="2">
        <v>3</v>
      </c>
      <c r="CL627" s="2" t="s">
        <v>25</v>
      </c>
      <c r="CM627" s="2" t="s">
        <v>26</v>
      </c>
      <c r="CN627" s="2" t="s">
        <v>2547</v>
      </c>
      <c r="CO627" s="2" t="s">
        <v>1116</v>
      </c>
      <c r="CP627" s="2">
        <v>5362724</v>
      </c>
      <c r="CQ627" s="2" t="s">
        <v>1516</v>
      </c>
      <c r="CR627" s="2">
        <v>3</v>
      </c>
      <c r="CS627" s="2" t="s">
        <v>511</v>
      </c>
      <c r="CT627" s="2">
        <v>1.25</v>
      </c>
      <c r="CU627" s="2" t="s">
        <v>517</v>
      </c>
      <c r="CV627" s="2" t="s">
        <v>392</v>
      </c>
      <c r="CW627" s="2" t="s">
        <v>25</v>
      </c>
      <c r="CX627" s="2" t="s">
        <v>26</v>
      </c>
      <c r="CY627" s="2" t="s">
        <v>2547</v>
      </c>
      <c r="CZ627" s="2" t="s">
        <v>1119</v>
      </c>
      <c r="DA627" s="4"/>
      <c r="DB627" s="2"/>
      <c r="DC627" s="2"/>
      <c r="DD627" s="2"/>
      <c r="DE627" s="2"/>
      <c r="DF627" s="2"/>
      <c r="DG627" s="2"/>
      <c r="DH627" s="2"/>
      <c r="DI627" s="2"/>
      <c r="DJ627" s="2"/>
      <c r="DK627" s="2"/>
      <c r="DL627" s="2"/>
      <c r="DM627" s="2"/>
      <c r="DN627" s="2"/>
      <c r="DO627" s="2"/>
      <c r="DP627" s="2"/>
      <c r="DQ627" s="2"/>
      <c r="DR627" s="2"/>
      <c r="DS627" s="2"/>
      <c r="DT627" s="2"/>
      <c r="DU627" s="2"/>
      <c r="DV627" s="2" t="s">
        <v>1514</v>
      </c>
      <c r="DW627" s="2" t="s">
        <v>511</v>
      </c>
      <c r="DX627" s="2">
        <v>1.25</v>
      </c>
      <c r="DY627" s="2" t="s">
        <v>517</v>
      </c>
      <c r="DZ627" s="2" t="s">
        <v>392</v>
      </c>
      <c r="EA627" s="2" t="s">
        <v>25</v>
      </c>
      <c r="EB627" s="2" t="s">
        <v>26</v>
      </c>
      <c r="EC627" s="2" t="s">
        <v>27</v>
      </c>
      <c r="ED627" s="2"/>
      <c r="EE627" s="2" t="s">
        <v>2547</v>
      </c>
      <c r="EF627" s="2">
        <v>0</v>
      </c>
      <c r="EG627" s="2">
        <v>3</v>
      </c>
      <c r="EH627" s="2" t="s">
        <v>1116</v>
      </c>
      <c r="EI627" s="28" t="s">
        <v>3178</v>
      </c>
    </row>
    <row r="628" spans="84:139" ht="14.4">
      <c r="CF628" s="5"/>
      <c r="CG628" s="2" t="s">
        <v>102</v>
      </c>
      <c r="CH628" s="2" t="s">
        <v>102</v>
      </c>
      <c r="CI628" s="2" t="s">
        <v>102</v>
      </c>
      <c r="CJ628" s="2" t="s">
        <v>102</v>
      </c>
      <c r="CK628" s="2"/>
      <c r="CL628" s="2" t="s">
        <v>102</v>
      </c>
      <c r="CM628" s="2" t="s">
        <v>102</v>
      </c>
      <c r="CN628" s="2" t="s">
        <v>102</v>
      </c>
      <c r="CO628" s="2" t="s">
        <v>102</v>
      </c>
      <c r="CP628" s="2"/>
      <c r="CQ628" s="2" t="s">
        <v>102</v>
      </c>
      <c r="CR628" s="2" t="s">
        <v>102</v>
      </c>
      <c r="CS628" s="2" t="s">
        <v>102</v>
      </c>
      <c r="CT628" s="2" t="s">
        <v>102</v>
      </c>
      <c r="CU628" s="2" t="s">
        <v>102</v>
      </c>
      <c r="CV628" s="2" t="s">
        <v>102</v>
      </c>
      <c r="CW628" s="2" t="s">
        <v>102</v>
      </c>
      <c r="CX628" s="2" t="s">
        <v>102</v>
      </c>
      <c r="CY628" s="2" t="s">
        <v>102</v>
      </c>
      <c r="CZ628" s="2" t="s">
        <v>102</v>
      </c>
      <c r="DA628" s="4"/>
      <c r="DB628" s="2"/>
      <c r="DC628" s="2"/>
      <c r="DD628" s="2"/>
      <c r="DE628" s="2"/>
      <c r="DF628" s="2"/>
      <c r="DG628" s="2"/>
      <c r="DH628" s="2"/>
      <c r="DI628" s="2"/>
      <c r="DJ628" s="2"/>
      <c r="DK628" s="2"/>
      <c r="DL628" s="2"/>
      <c r="DM628" s="2"/>
      <c r="DN628" s="2"/>
      <c r="DO628" s="2"/>
      <c r="DP628" s="2"/>
      <c r="DQ628" s="2"/>
      <c r="DR628" s="2"/>
      <c r="DS628" s="2"/>
      <c r="DT628" s="2"/>
      <c r="DU628" s="2"/>
      <c r="DV628" s="6" t="s">
        <v>1517</v>
      </c>
      <c r="DW628" s="2" t="s">
        <v>511</v>
      </c>
      <c r="DX628" s="2">
        <v>1.25</v>
      </c>
      <c r="DY628" s="2" t="s">
        <v>517</v>
      </c>
      <c r="DZ628" s="2" t="s">
        <v>396</v>
      </c>
      <c r="EA628" s="2" t="s">
        <v>25</v>
      </c>
      <c r="EB628" s="2" t="s">
        <v>26</v>
      </c>
      <c r="EC628" s="2" t="s">
        <v>27</v>
      </c>
      <c r="ED628" s="2"/>
      <c r="EE628" s="2" t="s">
        <v>2547</v>
      </c>
      <c r="EF628" s="2">
        <v>0</v>
      </c>
      <c r="EG628" s="2">
        <v>3</v>
      </c>
      <c r="EH628" s="2" t="s">
        <v>1116</v>
      </c>
      <c r="EI628" s="28" t="s">
        <v>3179</v>
      </c>
    </row>
    <row r="629" spans="84:139" ht="14.4">
      <c r="CF629" s="9">
        <v>2813401</v>
      </c>
      <c r="CG629" s="2">
        <v>280</v>
      </c>
      <c r="CH629" s="2" t="s">
        <v>1519</v>
      </c>
      <c r="CI629" s="2" t="s">
        <v>23</v>
      </c>
      <c r="CJ629" s="2" t="s">
        <v>24</v>
      </c>
      <c r="CK629" s="2">
        <v>3</v>
      </c>
      <c r="CL629" s="2" t="s">
        <v>25</v>
      </c>
      <c r="CM629" s="2" t="s">
        <v>522</v>
      </c>
      <c r="CN629" s="2" t="s">
        <v>2547</v>
      </c>
      <c r="CO629" s="2" t="s">
        <v>1116</v>
      </c>
      <c r="CP629" s="2">
        <v>5365774</v>
      </c>
      <c r="CQ629" s="2" t="s">
        <v>1118</v>
      </c>
      <c r="CR629" s="2">
        <v>2</v>
      </c>
      <c r="CS629" s="2" t="s">
        <v>22</v>
      </c>
      <c r="CT629" s="2">
        <v>24</v>
      </c>
      <c r="CU629" s="2" t="s">
        <v>23</v>
      </c>
      <c r="CV629" s="2" t="s">
        <v>24</v>
      </c>
      <c r="CW629" s="2" t="s">
        <v>25</v>
      </c>
      <c r="CX629" s="2" t="s">
        <v>522</v>
      </c>
      <c r="CY629" s="2" t="s">
        <v>2547</v>
      </c>
      <c r="CZ629" s="2" t="s">
        <v>1119</v>
      </c>
      <c r="DA629" s="4">
        <v>9044023048260</v>
      </c>
      <c r="DB629" s="2">
        <v>4402</v>
      </c>
      <c r="DC629" s="2"/>
      <c r="DD629" s="2" t="s">
        <v>22</v>
      </c>
      <c r="DE629" s="2">
        <v>24</v>
      </c>
      <c r="DF629" s="2" t="s">
        <v>23</v>
      </c>
      <c r="DG629" s="2" t="s">
        <v>24</v>
      </c>
      <c r="DH629" s="2" t="s">
        <v>25</v>
      </c>
      <c r="DI629" s="2" t="s">
        <v>522</v>
      </c>
      <c r="DJ629" s="2" t="s">
        <v>2547</v>
      </c>
      <c r="DK629" s="2" t="s">
        <v>3756</v>
      </c>
      <c r="DL629" s="2"/>
      <c r="DM629" s="2"/>
      <c r="DN629" s="2"/>
      <c r="DO629" s="2"/>
      <c r="DP629" s="2"/>
      <c r="DQ629" s="2"/>
      <c r="DR629" s="2"/>
      <c r="DS629" s="2"/>
      <c r="DT629" s="2"/>
      <c r="DU629" s="2"/>
      <c r="DV629" s="2" t="s">
        <v>1518</v>
      </c>
      <c r="DW629" s="2" t="s">
        <v>22</v>
      </c>
      <c r="DX629" s="2">
        <v>24</v>
      </c>
      <c r="DY629" s="2" t="s">
        <v>23</v>
      </c>
      <c r="DZ629" s="2" t="s">
        <v>24</v>
      </c>
      <c r="EA629" s="2" t="s">
        <v>25</v>
      </c>
      <c r="EB629" s="2" t="s">
        <v>522</v>
      </c>
      <c r="EC629" s="2" t="s">
        <v>27</v>
      </c>
      <c r="ED629" s="2"/>
      <c r="EE629" s="2" t="s">
        <v>2547</v>
      </c>
      <c r="EF629" s="2">
        <v>0</v>
      </c>
      <c r="EG629" s="2">
        <v>3</v>
      </c>
      <c r="EH629" s="2" t="s">
        <v>1116</v>
      </c>
      <c r="EI629" s="28" t="s">
        <v>3180</v>
      </c>
    </row>
    <row r="630" spans="84:139" ht="14.4">
      <c r="CF630" s="9">
        <v>2818401</v>
      </c>
      <c r="CG630" s="2">
        <v>280</v>
      </c>
      <c r="CH630" s="2" t="s">
        <v>1521</v>
      </c>
      <c r="CI630" s="2" t="s">
        <v>23</v>
      </c>
      <c r="CJ630" s="2" t="s">
        <v>32</v>
      </c>
      <c r="CK630" s="2">
        <v>3</v>
      </c>
      <c r="CL630" s="2" t="s">
        <v>25</v>
      </c>
      <c r="CM630" s="2" t="s">
        <v>522</v>
      </c>
      <c r="CN630" s="2" t="s">
        <v>2547</v>
      </c>
      <c r="CO630" s="2" t="s">
        <v>1116</v>
      </c>
      <c r="CP630" s="2">
        <v>5365784</v>
      </c>
      <c r="CQ630" s="2" t="s">
        <v>1122</v>
      </c>
      <c r="CR630" s="2">
        <v>2</v>
      </c>
      <c r="CS630" s="2" t="s">
        <v>22</v>
      </c>
      <c r="CT630" s="2">
        <v>24</v>
      </c>
      <c r="CU630" s="2" t="s">
        <v>23</v>
      </c>
      <c r="CV630" s="2" t="s">
        <v>32</v>
      </c>
      <c r="CW630" s="2" t="s">
        <v>25</v>
      </c>
      <c r="CX630" s="2" t="s">
        <v>522</v>
      </c>
      <c r="CY630" s="2" t="s">
        <v>2547</v>
      </c>
      <c r="CZ630" s="2" t="s">
        <v>1119</v>
      </c>
      <c r="DA630" s="4">
        <v>9044025048260</v>
      </c>
      <c r="DB630" s="2">
        <v>4402</v>
      </c>
      <c r="DC630" s="2"/>
      <c r="DD630" s="2" t="s">
        <v>22</v>
      </c>
      <c r="DE630" s="2">
        <v>24</v>
      </c>
      <c r="DF630" s="2" t="s">
        <v>23</v>
      </c>
      <c r="DG630" s="2" t="s">
        <v>32</v>
      </c>
      <c r="DH630" s="2" t="s">
        <v>25</v>
      </c>
      <c r="DI630" s="2" t="s">
        <v>522</v>
      </c>
      <c r="DJ630" s="2" t="s">
        <v>2547</v>
      </c>
      <c r="DK630" s="2" t="s">
        <v>3756</v>
      </c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6" t="s">
        <v>1520</v>
      </c>
      <c r="DW630" s="2" t="s">
        <v>22</v>
      </c>
      <c r="DX630" s="2">
        <v>24</v>
      </c>
      <c r="DY630" s="2" t="s">
        <v>23</v>
      </c>
      <c r="DZ630" s="2" t="s">
        <v>32</v>
      </c>
      <c r="EA630" s="2" t="s">
        <v>25</v>
      </c>
      <c r="EB630" s="2" t="s">
        <v>522</v>
      </c>
      <c r="EC630" s="2" t="s">
        <v>27</v>
      </c>
      <c r="ED630" s="2"/>
      <c r="EE630" s="2" t="s">
        <v>2547</v>
      </c>
      <c r="EF630" s="2">
        <v>0</v>
      </c>
      <c r="EG630" s="2">
        <v>3</v>
      </c>
      <c r="EH630" s="2" t="s">
        <v>1116</v>
      </c>
      <c r="EI630" s="28" t="s">
        <v>3181</v>
      </c>
    </row>
    <row r="631" spans="84:139" ht="14.4">
      <c r="CF631" s="9">
        <v>2823401</v>
      </c>
      <c r="CG631" s="2">
        <v>280</v>
      </c>
      <c r="CH631" s="2" t="s">
        <v>1523</v>
      </c>
      <c r="CI631" s="2" t="s">
        <v>23</v>
      </c>
      <c r="CJ631" s="2" t="s">
        <v>36</v>
      </c>
      <c r="CK631" s="2">
        <v>3</v>
      </c>
      <c r="CL631" s="2" t="s">
        <v>25</v>
      </c>
      <c r="CM631" s="2" t="s">
        <v>522</v>
      </c>
      <c r="CN631" s="2" t="s">
        <v>2547</v>
      </c>
      <c r="CO631" s="2" t="s">
        <v>1116</v>
      </c>
      <c r="CP631" s="2">
        <v>5365794</v>
      </c>
      <c r="CQ631" s="2" t="s">
        <v>1125</v>
      </c>
      <c r="CR631" s="2">
        <v>2</v>
      </c>
      <c r="CS631" s="2" t="s">
        <v>22</v>
      </c>
      <c r="CT631" s="2">
        <v>24</v>
      </c>
      <c r="CU631" s="2" t="s">
        <v>23</v>
      </c>
      <c r="CV631" s="2" t="s">
        <v>36</v>
      </c>
      <c r="CW631" s="2" t="s">
        <v>25</v>
      </c>
      <c r="CX631" s="2" t="s">
        <v>522</v>
      </c>
      <c r="CY631" s="2" t="s">
        <v>2547</v>
      </c>
      <c r="CZ631" s="2" t="s">
        <v>1119</v>
      </c>
      <c r="DA631" s="4"/>
      <c r="DB631" s="2"/>
      <c r="DC631" s="2"/>
      <c r="DD631" s="2"/>
      <c r="DE631" s="2"/>
      <c r="DF631" s="2"/>
      <c r="DG631" s="2"/>
      <c r="DH631" s="2"/>
      <c r="DI631" s="2"/>
      <c r="DJ631" s="2"/>
      <c r="DK631" s="2"/>
      <c r="DL631" s="2"/>
      <c r="DM631" s="2"/>
      <c r="DN631" s="2"/>
      <c r="DO631" s="2"/>
      <c r="DP631" s="2"/>
      <c r="DQ631" s="2"/>
      <c r="DR631" s="2"/>
      <c r="DS631" s="2"/>
      <c r="DT631" s="2"/>
      <c r="DU631" s="2"/>
      <c r="DV631" s="6" t="s">
        <v>1522</v>
      </c>
      <c r="DW631" s="2" t="s">
        <v>22</v>
      </c>
      <c r="DX631" s="2">
        <v>24</v>
      </c>
      <c r="DY631" s="2" t="s">
        <v>23</v>
      </c>
      <c r="DZ631" s="2" t="s">
        <v>36</v>
      </c>
      <c r="EA631" s="2" t="s">
        <v>25</v>
      </c>
      <c r="EB631" s="2" t="s">
        <v>522</v>
      </c>
      <c r="EC631" s="2" t="s">
        <v>27</v>
      </c>
      <c r="ED631" s="2"/>
      <c r="EE631" s="2" t="s">
        <v>2547</v>
      </c>
      <c r="EF631" s="2">
        <v>0</v>
      </c>
      <c r="EG631" s="2">
        <v>3</v>
      </c>
      <c r="EH631" s="2" t="s">
        <v>1116</v>
      </c>
      <c r="EI631" s="28" t="s">
        <v>3182</v>
      </c>
    </row>
    <row r="632" spans="84:139" ht="14.4">
      <c r="CF632" s="9">
        <v>2808801</v>
      </c>
      <c r="CG632" s="2">
        <v>280</v>
      </c>
      <c r="CH632" s="2" t="s">
        <v>1525</v>
      </c>
      <c r="CI632" s="2" t="s">
        <v>40</v>
      </c>
      <c r="CJ632" s="2" t="s">
        <v>41</v>
      </c>
      <c r="CK632" s="2">
        <v>3</v>
      </c>
      <c r="CL632" s="2" t="s">
        <v>25</v>
      </c>
      <c r="CM632" s="2" t="s">
        <v>522</v>
      </c>
      <c r="CN632" s="2" t="s">
        <v>2547</v>
      </c>
      <c r="CO632" s="2" t="s">
        <v>1116</v>
      </c>
      <c r="CP632" s="2">
        <v>5365756</v>
      </c>
      <c r="CQ632" s="2" t="s">
        <v>1128</v>
      </c>
      <c r="CR632" s="2">
        <v>2</v>
      </c>
      <c r="CS632" s="2" t="s">
        <v>22</v>
      </c>
      <c r="CT632" s="2">
        <v>32</v>
      </c>
      <c r="CU632" s="2" t="s">
        <v>40</v>
      </c>
      <c r="CV632" s="2" t="s">
        <v>41</v>
      </c>
      <c r="CW632" s="2" t="s">
        <v>25</v>
      </c>
      <c r="CX632" s="2" t="s">
        <v>522</v>
      </c>
      <c r="CY632" s="2" t="s">
        <v>2547</v>
      </c>
      <c r="CZ632" s="2" t="s">
        <v>1119</v>
      </c>
      <c r="DA632" s="4"/>
      <c r="DB632" s="2"/>
      <c r="DC632" s="2"/>
      <c r="DD632" s="2"/>
      <c r="DE632" s="2"/>
      <c r="DF632" s="2"/>
      <c r="DG632" s="2"/>
      <c r="DH632" s="2"/>
      <c r="DI632" s="2"/>
      <c r="DJ632" s="2"/>
      <c r="DK632" s="2"/>
      <c r="DL632" s="2"/>
      <c r="DM632" s="2"/>
      <c r="DN632" s="2"/>
      <c r="DO632" s="2"/>
      <c r="DP632" s="2"/>
      <c r="DQ632" s="2"/>
      <c r="DR632" s="2"/>
      <c r="DS632" s="2"/>
      <c r="DT632" s="2"/>
      <c r="DU632" s="2"/>
      <c r="DV632" s="6" t="s">
        <v>1524</v>
      </c>
      <c r="DW632" s="2" t="s">
        <v>22</v>
      </c>
      <c r="DX632" s="2">
        <v>32</v>
      </c>
      <c r="DY632" s="2" t="s">
        <v>40</v>
      </c>
      <c r="DZ632" s="2" t="s">
        <v>41</v>
      </c>
      <c r="EA632" s="2" t="s">
        <v>25</v>
      </c>
      <c r="EB632" s="2" t="s">
        <v>522</v>
      </c>
      <c r="EC632" s="2" t="s">
        <v>27</v>
      </c>
      <c r="ED632" s="2"/>
      <c r="EE632" s="2" t="s">
        <v>2547</v>
      </c>
      <c r="EF632" s="2">
        <v>0</v>
      </c>
      <c r="EG632" s="2">
        <v>3</v>
      </c>
      <c r="EH632" s="2" t="s">
        <v>1116</v>
      </c>
      <c r="EI632" s="28" t="s">
        <v>3183</v>
      </c>
    </row>
    <row r="633" spans="84:139" ht="14.4">
      <c r="CF633" s="9">
        <v>2813801</v>
      </c>
      <c r="CG633" s="2">
        <v>280</v>
      </c>
      <c r="CH633" s="2" t="s">
        <v>1527</v>
      </c>
      <c r="CI633" s="2" t="s">
        <v>40</v>
      </c>
      <c r="CJ633" s="2" t="s">
        <v>24</v>
      </c>
      <c r="CK633" s="2">
        <v>3</v>
      </c>
      <c r="CL633" s="2" t="s">
        <v>25</v>
      </c>
      <c r="CM633" s="2" t="s">
        <v>522</v>
      </c>
      <c r="CN633" s="2" t="s">
        <v>2547</v>
      </c>
      <c r="CO633" s="2" t="s">
        <v>1116</v>
      </c>
      <c r="CP633" s="2">
        <v>5365763</v>
      </c>
      <c r="CQ633" s="2" t="s">
        <v>1131</v>
      </c>
      <c r="CR633" s="2">
        <v>2</v>
      </c>
      <c r="CS633" s="2" t="s">
        <v>22</v>
      </c>
      <c r="CT633" s="2">
        <v>32</v>
      </c>
      <c r="CU633" s="2" t="s">
        <v>40</v>
      </c>
      <c r="CV633" s="2" t="s">
        <v>24</v>
      </c>
      <c r="CW633" s="2" t="s">
        <v>25</v>
      </c>
      <c r="CX633" s="2" t="s">
        <v>522</v>
      </c>
      <c r="CY633" s="2" t="s">
        <v>2547</v>
      </c>
      <c r="CZ633" s="2" t="s">
        <v>1119</v>
      </c>
      <c r="DA633" s="4">
        <v>9044053048260</v>
      </c>
      <c r="DB633" s="2">
        <v>4405</v>
      </c>
      <c r="DC633" s="2"/>
      <c r="DD633" s="2" t="s">
        <v>22</v>
      </c>
      <c r="DE633" s="2">
        <v>32</v>
      </c>
      <c r="DF633" s="2" t="s">
        <v>40</v>
      </c>
      <c r="DG633" s="2" t="s">
        <v>24</v>
      </c>
      <c r="DH633" s="2" t="s">
        <v>25</v>
      </c>
      <c r="DI633" s="2" t="s">
        <v>522</v>
      </c>
      <c r="DJ633" s="2" t="s">
        <v>2547</v>
      </c>
      <c r="DK633" s="2" t="s">
        <v>3756</v>
      </c>
      <c r="DL633" s="2"/>
      <c r="DM633" s="2"/>
      <c r="DN633" s="2"/>
      <c r="DO633" s="2"/>
      <c r="DP633" s="2"/>
      <c r="DQ633" s="2"/>
      <c r="DR633" s="2"/>
      <c r="DS633" s="2"/>
      <c r="DT633" s="2"/>
      <c r="DU633" s="2"/>
      <c r="DV633" s="2" t="s">
        <v>1526</v>
      </c>
      <c r="DW633" s="2" t="s">
        <v>22</v>
      </c>
      <c r="DX633" s="2">
        <v>32</v>
      </c>
      <c r="DY633" s="2" t="s">
        <v>40</v>
      </c>
      <c r="DZ633" s="2" t="s">
        <v>24</v>
      </c>
      <c r="EA633" s="2" t="s">
        <v>25</v>
      </c>
      <c r="EB633" s="2" t="s">
        <v>522</v>
      </c>
      <c r="EC633" s="2" t="s">
        <v>27</v>
      </c>
      <c r="ED633" s="2"/>
      <c r="EE633" s="2" t="s">
        <v>2547</v>
      </c>
      <c r="EF633" s="2">
        <v>0</v>
      </c>
      <c r="EG633" s="2">
        <v>3</v>
      </c>
      <c r="EH633" s="2" t="s">
        <v>1116</v>
      </c>
      <c r="EI633" s="28" t="s">
        <v>3184</v>
      </c>
    </row>
    <row r="634" spans="84:139" ht="14.4">
      <c r="CF634" s="9">
        <v>2813901</v>
      </c>
      <c r="CG634" s="2">
        <v>280</v>
      </c>
      <c r="CH634" s="2" t="s">
        <v>1529</v>
      </c>
      <c r="CI634" s="2" t="s">
        <v>40</v>
      </c>
      <c r="CJ634" s="2" t="s">
        <v>85</v>
      </c>
      <c r="CK634" s="2">
        <v>3</v>
      </c>
      <c r="CL634" s="2" t="s">
        <v>25</v>
      </c>
      <c r="CM634" s="2" t="s">
        <v>522</v>
      </c>
      <c r="CN634" s="2" t="s">
        <v>2547</v>
      </c>
      <c r="CO634" s="2" t="s">
        <v>1116</v>
      </c>
      <c r="CP634" s="2">
        <v>5365770</v>
      </c>
      <c r="CQ634" s="2" t="s">
        <v>1134</v>
      </c>
      <c r="CR634" s="2">
        <v>2</v>
      </c>
      <c r="CS634" s="2" t="s">
        <v>22</v>
      </c>
      <c r="CT634" s="2">
        <v>32</v>
      </c>
      <c r="CU634" s="2" t="s">
        <v>40</v>
      </c>
      <c r="CV634" s="2" t="s">
        <v>85</v>
      </c>
      <c r="CW634" s="2" t="s">
        <v>25</v>
      </c>
      <c r="CX634" s="2" t="s">
        <v>522</v>
      </c>
      <c r="CY634" s="2" t="s">
        <v>2547</v>
      </c>
      <c r="CZ634" s="2" t="s">
        <v>1119</v>
      </c>
      <c r="DA634" s="4"/>
      <c r="DB634" s="2"/>
      <c r="DC634" s="2"/>
      <c r="DD634" s="2"/>
      <c r="DE634" s="2"/>
      <c r="DF634" s="2"/>
      <c r="DG634" s="2"/>
      <c r="DH634" s="2"/>
      <c r="DI634" s="2"/>
      <c r="DJ634" s="2"/>
      <c r="DK634" s="2"/>
      <c r="DL634" s="2"/>
      <c r="DM634" s="2"/>
      <c r="DN634" s="2"/>
      <c r="DO634" s="2"/>
      <c r="DP634" s="2"/>
      <c r="DQ634" s="2"/>
      <c r="DR634" s="2"/>
      <c r="DS634" s="2"/>
      <c r="DT634" s="2"/>
      <c r="DU634" s="2"/>
      <c r="DV634" s="6" t="s">
        <v>1528</v>
      </c>
      <c r="DW634" s="2" t="s">
        <v>22</v>
      </c>
      <c r="DX634" s="2">
        <v>32</v>
      </c>
      <c r="DY634" s="2" t="s">
        <v>40</v>
      </c>
      <c r="DZ634" s="2" t="s">
        <v>85</v>
      </c>
      <c r="EA634" s="2" t="s">
        <v>25</v>
      </c>
      <c r="EB634" s="2" t="s">
        <v>522</v>
      </c>
      <c r="EC634" s="2" t="s">
        <v>27</v>
      </c>
      <c r="ED634" s="2"/>
      <c r="EE634" s="2" t="s">
        <v>2547</v>
      </c>
      <c r="EF634" s="2">
        <v>0</v>
      </c>
      <c r="EG634" s="2">
        <v>3</v>
      </c>
      <c r="EH634" s="2" t="s">
        <v>1116</v>
      </c>
      <c r="EI634" s="28" t="s">
        <v>3185</v>
      </c>
    </row>
    <row r="635" spans="84:139" ht="14.4">
      <c r="CF635" s="9">
        <v>2818801</v>
      </c>
      <c r="CG635" s="2">
        <v>280</v>
      </c>
      <c r="CH635" s="2" t="s">
        <v>1531</v>
      </c>
      <c r="CI635" s="2" t="s">
        <v>40</v>
      </c>
      <c r="CJ635" s="2" t="s">
        <v>32</v>
      </c>
      <c r="CK635" s="2">
        <v>3</v>
      </c>
      <c r="CL635" s="2" t="s">
        <v>25</v>
      </c>
      <c r="CM635" s="2" t="s">
        <v>522</v>
      </c>
      <c r="CN635" s="2" t="s">
        <v>2547</v>
      </c>
      <c r="CO635" s="2" t="s">
        <v>1116</v>
      </c>
      <c r="CP635" s="2">
        <v>5365777</v>
      </c>
      <c r="CQ635" s="2" t="s">
        <v>1137</v>
      </c>
      <c r="CR635" s="2">
        <v>2</v>
      </c>
      <c r="CS635" s="2" t="s">
        <v>22</v>
      </c>
      <c r="CT635" s="2">
        <v>32</v>
      </c>
      <c r="CU635" s="2" t="s">
        <v>40</v>
      </c>
      <c r="CV635" s="2" t="s">
        <v>32</v>
      </c>
      <c r="CW635" s="2" t="s">
        <v>25</v>
      </c>
      <c r="CX635" s="2" t="s">
        <v>522</v>
      </c>
      <c r="CY635" s="2" t="s">
        <v>2547</v>
      </c>
      <c r="CZ635" s="2" t="s">
        <v>1119</v>
      </c>
      <c r="DA635" s="4">
        <v>9044055048260</v>
      </c>
      <c r="DB635" s="2">
        <v>4405</v>
      </c>
      <c r="DC635" s="2"/>
      <c r="DD635" s="2" t="s">
        <v>22</v>
      </c>
      <c r="DE635" s="2">
        <v>32</v>
      </c>
      <c r="DF635" s="2" t="s">
        <v>40</v>
      </c>
      <c r="DG635" s="2" t="s">
        <v>32</v>
      </c>
      <c r="DH635" s="2" t="s">
        <v>25</v>
      </c>
      <c r="DI635" s="2" t="s">
        <v>522</v>
      </c>
      <c r="DJ635" s="2" t="s">
        <v>2547</v>
      </c>
      <c r="DK635" s="2" t="s">
        <v>3756</v>
      </c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6" t="s">
        <v>1530</v>
      </c>
      <c r="DW635" s="2" t="s">
        <v>22</v>
      </c>
      <c r="DX635" s="2">
        <v>32</v>
      </c>
      <c r="DY635" s="2" t="s">
        <v>40</v>
      </c>
      <c r="DZ635" s="2" t="s">
        <v>32</v>
      </c>
      <c r="EA635" s="2" t="s">
        <v>25</v>
      </c>
      <c r="EB635" s="2" t="s">
        <v>522</v>
      </c>
      <c r="EC635" s="2" t="s">
        <v>27</v>
      </c>
      <c r="ED635" s="2"/>
      <c r="EE635" s="2" t="s">
        <v>2547</v>
      </c>
      <c r="EF635" s="2">
        <v>0</v>
      </c>
      <c r="EG635" s="2">
        <v>3</v>
      </c>
      <c r="EH635" s="2" t="s">
        <v>1116</v>
      </c>
      <c r="EI635" s="28" t="s">
        <v>3186</v>
      </c>
    </row>
    <row r="636" spans="84:139" ht="14.4">
      <c r="CF636" s="9">
        <v>2818901</v>
      </c>
      <c r="CG636" s="2">
        <v>280</v>
      </c>
      <c r="CH636" s="2" t="s">
        <v>1533</v>
      </c>
      <c r="CI636" s="2" t="s">
        <v>40</v>
      </c>
      <c r="CJ636" s="2" t="s">
        <v>148</v>
      </c>
      <c r="CK636" s="2">
        <v>3</v>
      </c>
      <c r="CL636" s="2" t="s">
        <v>25</v>
      </c>
      <c r="CM636" s="2" t="s">
        <v>522</v>
      </c>
      <c r="CN636" s="2" t="s">
        <v>2547</v>
      </c>
      <c r="CO636" s="2" t="s">
        <v>1116</v>
      </c>
      <c r="CP636" s="2">
        <v>5365783</v>
      </c>
      <c r="CQ636" s="2" t="s">
        <v>1140</v>
      </c>
      <c r="CR636" s="2">
        <v>2</v>
      </c>
      <c r="CS636" s="2" t="s">
        <v>22</v>
      </c>
      <c r="CT636" s="2">
        <v>32</v>
      </c>
      <c r="CU636" s="2" t="s">
        <v>40</v>
      </c>
      <c r="CV636" s="2" t="s">
        <v>148</v>
      </c>
      <c r="CW636" s="2" t="s">
        <v>25</v>
      </c>
      <c r="CX636" s="2" t="s">
        <v>522</v>
      </c>
      <c r="CY636" s="2" t="s">
        <v>2547</v>
      </c>
      <c r="CZ636" s="2" t="s">
        <v>1119</v>
      </c>
      <c r="DA636" s="4">
        <v>9044056048260</v>
      </c>
      <c r="DB636" s="2">
        <v>4405</v>
      </c>
      <c r="DC636" s="2"/>
      <c r="DD636" s="2" t="s">
        <v>22</v>
      </c>
      <c r="DE636" s="2">
        <v>32</v>
      </c>
      <c r="DF636" s="2" t="s">
        <v>40</v>
      </c>
      <c r="DG636" s="2" t="s">
        <v>148</v>
      </c>
      <c r="DH636" s="2" t="s">
        <v>25</v>
      </c>
      <c r="DI636" s="2" t="s">
        <v>522</v>
      </c>
      <c r="DJ636" s="2" t="s">
        <v>2547</v>
      </c>
      <c r="DK636" s="2" t="s">
        <v>3756</v>
      </c>
      <c r="DL636" s="2"/>
      <c r="DM636" s="2"/>
      <c r="DN636" s="2"/>
      <c r="DO636" s="2"/>
      <c r="DP636" s="2"/>
      <c r="DQ636" s="2"/>
      <c r="DR636" s="2"/>
      <c r="DS636" s="2"/>
      <c r="DT636" s="2"/>
      <c r="DU636" s="2"/>
      <c r="DV636" s="6" t="s">
        <v>1532</v>
      </c>
      <c r="DW636" s="2" t="s">
        <v>22</v>
      </c>
      <c r="DX636" s="2">
        <v>32</v>
      </c>
      <c r="DY636" s="2" t="s">
        <v>40</v>
      </c>
      <c r="DZ636" s="2" t="s">
        <v>148</v>
      </c>
      <c r="EA636" s="2" t="s">
        <v>25</v>
      </c>
      <c r="EB636" s="2" t="s">
        <v>522</v>
      </c>
      <c r="EC636" s="2" t="s">
        <v>27</v>
      </c>
      <c r="ED636" s="2"/>
      <c r="EE636" s="2" t="s">
        <v>2547</v>
      </c>
      <c r="EF636" s="2">
        <v>0</v>
      </c>
      <c r="EG636" s="2">
        <v>3</v>
      </c>
      <c r="EH636" s="2" t="s">
        <v>1116</v>
      </c>
      <c r="EI636" s="28" t="s">
        <v>3187</v>
      </c>
    </row>
    <row r="637" spans="84:139" ht="14.4">
      <c r="CF637" s="9">
        <v>2819001</v>
      </c>
      <c r="CG637" s="2">
        <v>280</v>
      </c>
      <c r="CH637" s="2" t="s">
        <v>1535</v>
      </c>
      <c r="CI637" s="2" t="s">
        <v>40</v>
      </c>
      <c r="CJ637" s="2" t="s">
        <v>51</v>
      </c>
      <c r="CK637" s="2">
        <v>3</v>
      </c>
      <c r="CL637" s="2" t="s">
        <v>25</v>
      </c>
      <c r="CM637" s="2" t="s">
        <v>522</v>
      </c>
      <c r="CN637" s="2" t="s">
        <v>2547</v>
      </c>
      <c r="CO637" s="2" t="s">
        <v>1116</v>
      </c>
      <c r="CP637" s="2">
        <v>5365789</v>
      </c>
      <c r="CQ637" s="2" t="s">
        <v>1143</v>
      </c>
      <c r="CR637" s="2">
        <v>2</v>
      </c>
      <c r="CS637" s="2" t="s">
        <v>22</v>
      </c>
      <c r="CT637" s="2">
        <v>32</v>
      </c>
      <c r="CU637" s="2" t="s">
        <v>40</v>
      </c>
      <c r="CV637" s="2" t="s">
        <v>51</v>
      </c>
      <c r="CW637" s="2" t="s">
        <v>25</v>
      </c>
      <c r="CX637" s="2" t="s">
        <v>522</v>
      </c>
      <c r="CY637" s="2" t="s">
        <v>2547</v>
      </c>
      <c r="CZ637" s="2" t="s">
        <v>1119</v>
      </c>
      <c r="DA637" s="4"/>
      <c r="DB637" s="2"/>
      <c r="DC637" s="2"/>
      <c r="DD637" s="2"/>
      <c r="DE637" s="2"/>
      <c r="DF637" s="2"/>
      <c r="DG637" s="2"/>
      <c r="DH637" s="2"/>
      <c r="DI637" s="2"/>
      <c r="DJ637" s="2"/>
      <c r="DK637" s="2"/>
      <c r="DL637" s="2"/>
      <c r="DM637" s="2"/>
      <c r="DN637" s="2"/>
      <c r="DO637" s="2"/>
      <c r="DP637" s="2"/>
      <c r="DQ637" s="2"/>
      <c r="DR637" s="2"/>
      <c r="DS637" s="2"/>
      <c r="DT637" s="2"/>
      <c r="DU637" s="2"/>
      <c r="DV637" s="6" t="s">
        <v>1534</v>
      </c>
      <c r="DW637" s="2" t="s">
        <v>22</v>
      </c>
      <c r="DX637" s="2">
        <v>32</v>
      </c>
      <c r="DY637" s="2" t="s">
        <v>40</v>
      </c>
      <c r="DZ637" s="2" t="s">
        <v>51</v>
      </c>
      <c r="EA637" s="2" t="s">
        <v>25</v>
      </c>
      <c r="EB637" s="2" t="s">
        <v>522</v>
      </c>
      <c r="EC637" s="2" t="s">
        <v>27</v>
      </c>
      <c r="ED637" s="2"/>
      <c r="EE637" s="2" t="s">
        <v>2547</v>
      </c>
      <c r="EF637" s="2">
        <v>0</v>
      </c>
      <c r="EG637" s="2">
        <v>3</v>
      </c>
      <c r="EH637" s="2" t="s">
        <v>1116</v>
      </c>
      <c r="EI637" s="28" t="s">
        <v>3188</v>
      </c>
    </row>
    <row r="638" spans="84:139" ht="14.4">
      <c r="CF638" s="9">
        <v>2819101</v>
      </c>
      <c r="CG638" s="2">
        <v>280</v>
      </c>
      <c r="CH638" s="2" t="s">
        <v>1537</v>
      </c>
      <c r="CI638" s="2" t="s">
        <v>40</v>
      </c>
      <c r="CJ638" s="2" t="s">
        <v>36</v>
      </c>
      <c r="CK638" s="2">
        <v>3</v>
      </c>
      <c r="CL638" s="2" t="s">
        <v>25</v>
      </c>
      <c r="CM638" s="2" t="s">
        <v>522</v>
      </c>
      <c r="CN638" s="2" t="s">
        <v>2547</v>
      </c>
      <c r="CO638" s="2" t="s">
        <v>1116</v>
      </c>
      <c r="CP638" s="2">
        <v>5365795</v>
      </c>
      <c r="CQ638" s="2" t="s">
        <v>1146</v>
      </c>
      <c r="CR638" s="2">
        <v>2</v>
      </c>
      <c r="CS638" s="2" t="s">
        <v>22</v>
      </c>
      <c r="CT638" s="2">
        <v>32</v>
      </c>
      <c r="CU638" s="2" t="s">
        <v>40</v>
      </c>
      <c r="CV638" s="2" t="s">
        <v>36</v>
      </c>
      <c r="CW638" s="2" t="s">
        <v>25</v>
      </c>
      <c r="CX638" s="2" t="s">
        <v>522</v>
      </c>
      <c r="CY638" s="2" t="s">
        <v>2547</v>
      </c>
      <c r="CZ638" s="2" t="s">
        <v>1119</v>
      </c>
      <c r="DA638" s="4"/>
      <c r="DB638" s="2"/>
      <c r="DC638" s="2"/>
      <c r="DD638" s="2"/>
      <c r="DE638" s="2"/>
      <c r="DF638" s="2"/>
      <c r="DG638" s="2"/>
      <c r="DH638" s="2"/>
      <c r="DI638" s="2"/>
      <c r="DJ638" s="2"/>
      <c r="DK638" s="2"/>
      <c r="DL638" s="2"/>
      <c r="DM638" s="2"/>
      <c r="DN638" s="2"/>
      <c r="DO638" s="2"/>
      <c r="DP638" s="2"/>
      <c r="DQ638" s="2"/>
      <c r="DR638" s="2"/>
      <c r="DS638" s="2"/>
      <c r="DT638" s="2"/>
      <c r="DU638" s="2"/>
      <c r="DV638" s="6" t="s">
        <v>1536</v>
      </c>
      <c r="DW638" s="2" t="s">
        <v>22</v>
      </c>
      <c r="DX638" s="2">
        <v>32</v>
      </c>
      <c r="DY638" s="2" t="s">
        <v>40</v>
      </c>
      <c r="DZ638" s="2" t="s">
        <v>36</v>
      </c>
      <c r="EA638" s="2" t="s">
        <v>25</v>
      </c>
      <c r="EB638" s="2" t="s">
        <v>522</v>
      </c>
      <c r="EC638" s="2" t="s">
        <v>27</v>
      </c>
      <c r="ED638" s="2"/>
      <c r="EE638" s="2" t="s">
        <v>2547</v>
      </c>
      <c r="EF638" s="2">
        <v>0</v>
      </c>
      <c r="EG638" s="2">
        <v>3</v>
      </c>
      <c r="EH638" s="2" t="s">
        <v>1116</v>
      </c>
      <c r="EI638" s="28" t="s">
        <v>3189</v>
      </c>
    </row>
    <row r="639" spans="84:139" ht="14.4">
      <c r="CF639" s="9">
        <v>2809001</v>
      </c>
      <c r="CG639" s="2">
        <v>280</v>
      </c>
      <c r="CH639" s="2" t="s">
        <v>1539</v>
      </c>
      <c r="CI639" s="2" t="s">
        <v>59</v>
      </c>
      <c r="CJ639" s="2" t="s">
        <v>24</v>
      </c>
      <c r="CK639" s="2">
        <v>3</v>
      </c>
      <c r="CL639" s="2" t="s">
        <v>25</v>
      </c>
      <c r="CM639" s="2" t="s">
        <v>522</v>
      </c>
      <c r="CN639" s="2" t="s">
        <v>2547</v>
      </c>
      <c r="CO639" s="2" t="s">
        <v>1116</v>
      </c>
      <c r="CP639" s="2">
        <v>5365800</v>
      </c>
      <c r="CQ639" s="2" t="s">
        <v>1149</v>
      </c>
      <c r="CR639" s="2">
        <v>2</v>
      </c>
      <c r="CS639" s="2" t="s">
        <v>58</v>
      </c>
      <c r="CT639" s="2">
        <v>24</v>
      </c>
      <c r="CU639" s="2" t="s">
        <v>59</v>
      </c>
      <c r="CV639" s="2" t="s">
        <v>24</v>
      </c>
      <c r="CW639" s="2" t="s">
        <v>25</v>
      </c>
      <c r="CX639" s="2" t="s">
        <v>522</v>
      </c>
      <c r="CY639" s="2" t="s">
        <v>2547</v>
      </c>
      <c r="CZ639" s="2" t="s">
        <v>1119</v>
      </c>
      <c r="DA639" s="4">
        <v>9044023054860</v>
      </c>
      <c r="DB639" s="2">
        <v>4402</v>
      </c>
      <c r="DC639" s="2"/>
      <c r="DD639" s="2" t="s">
        <v>58</v>
      </c>
      <c r="DE639" s="2">
        <v>24</v>
      </c>
      <c r="DF639" s="2" t="s">
        <v>59</v>
      </c>
      <c r="DG639" s="2" t="s">
        <v>24</v>
      </c>
      <c r="DH639" s="2" t="s">
        <v>25</v>
      </c>
      <c r="DI639" s="2" t="s">
        <v>522</v>
      </c>
      <c r="DJ639" s="2" t="s">
        <v>2547</v>
      </c>
      <c r="DK639" s="2" t="s">
        <v>3756</v>
      </c>
      <c r="DL639" s="2"/>
      <c r="DM639" s="2"/>
      <c r="DN639" s="2"/>
      <c r="DO639" s="2"/>
      <c r="DP639" s="2"/>
      <c r="DQ639" s="2"/>
      <c r="DR639" s="2"/>
      <c r="DS639" s="2"/>
      <c r="DT639" s="2"/>
      <c r="DU639" s="2"/>
      <c r="DV639" s="2" t="s">
        <v>1538</v>
      </c>
      <c r="DW639" s="2" t="s">
        <v>58</v>
      </c>
      <c r="DX639" s="2">
        <v>24</v>
      </c>
      <c r="DY639" s="2" t="s">
        <v>59</v>
      </c>
      <c r="DZ639" s="2" t="s">
        <v>24</v>
      </c>
      <c r="EA639" s="2" t="s">
        <v>25</v>
      </c>
      <c r="EB639" s="2" t="s">
        <v>522</v>
      </c>
      <c r="EC639" s="2" t="s">
        <v>27</v>
      </c>
      <c r="ED639" s="2"/>
      <c r="EE639" s="2" t="s">
        <v>2547</v>
      </c>
      <c r="EF639" s="2">
        <v>0</v>
      </c>
      <c r="EG639" s="2">
        <v>3</v>
      </c>
      <c r="EH639" s="2" t="s">
        <v>1116</v>
      </c>
      <c r="EI639" s="28" t="s">
        <v>3190</v>
      </c>
    </row>
    <row r="640" spans="84:139" ht="14.4">
      <c r="CF640" s="9">
        <v>2809201</v>
      </c>
      <c r="CG640" s="2">
        <v>280</v>
      </c>
      <c r="CH640" s="2" t="s">
        <v>1541</v>
      </c>
      <c r="CI640" s="2" t="s">
        <v>63</v>
      </c>
      <c r="CJ640" s="2" t="s">
        <v>24</v>
      </c>
      <c r="CK640" s="2">
        <v>3</v>
      </c>
      <c r="CL640" s="2" t="s">
        <v>25</v>
      </c>
      <c r="CM640" s="2" t="s">
        <v>522</v>
      </c>
      <c r="CN640" s="2" t="s">
        <v>2547</v>
      </c>
      <c r="CO640" s="2" t="s">
        <v>1116</v>
      </c>
      <c r="CP640" s="2">
        <v>5365803</v>
      </c>
      <c r="CQ640" s="2" t="s">
        <v>1152</v>
      </c>
      <c r="CR640" s="2">
        <v>2</v>
      </c>
      <c r="CS640" s="2" t="s">
        <v>58</v>
      </c>
      <c r="CT640" s="2">
        <v>28</v>
      </c>
      <c r="CU640" s="2" t="s">
        <v>63</v>
      </c>
      <c r="CV640" s="2" t="s">
        <v>24</v>
      </c>
      <c r="CW640" s="2" t="s">
        <v>25</v>
      </c>
      <c r="CX640" s="2" t="s">
        <v>522</v>
      </c>
      <c r="CY640" s="2" t="s">
        <v>2547</v>
      </c>
      <c r="CZ640" s="2" t="s">
        <v>1119</v>
      </c>
      <c r="DA640" s="4">
        <v>9044053054860</v>
      </c>
      <c r="DB640" s="2">
        <v>4405</v>
      </c>
      <c r="DC640" s="2"/>
      <c r="DD640" s="2" t="s">
        <v>58</v>
      </c>
      <c r="DE640" s="2">
        <v>28</v>
      </c>
      <c r="DF640" s="2" t="s">
        <v>63</v>
      </c>
      <c r="DG640" s="2" t="s">
        <v>24</v>
      </c>
      <c r="DH640" s="2" t="s">
        <v>25</v>
      </c>
      <c r="DI640" s="2" t="s">
        <v>522</v>
      </c>
      <c r="DJ640" s="2" t="s">
        <v>2547</v>
      </c>
      <c r="DK640" s="2" t="s">
        <v>3756</v>
      </c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 t="s">
        <v>1540</v>
      </c>
      <c r="DW640" s="2" t="s">
        <v>58</v>
      </c>
      <c r="DX640" s="2">
        <v>28</v>
      </c>
      <c r="DY640" s="2" t="s">
        <v>63</v>
      </c>
      <c r="DZ640" s="2" t="s">
        <v>24</v>
      </c>
      <c r="EA640" s="2" t="s">
        <v>25</v>
      </c>
      <c r="EB640" s="2" t="s">
        <v>522</v>
      </c>
      <c r="EC640" s="2" t="s">
        <v>27</v>
      </c>
      <c r="ED640" s="2"/>
      <c r="EE640" s="2" t="s">
        <v>2547</v>
      </c>
      <c r="EF640" s="2">
        <v>0</v>
      </c>
      <c r="EG640" s="2">
        <v>3</v>
      </c>
      <c r="EH640" s="2" t="s">
        <v>1116</v>
      </c>
      <c r="EI640" s="28" t="s">
        <v>3191</v>
      </c>
    </row>
    <row r="641" spans="84:139" ht="14.4">
      <c r="CF641" s="9">
        <v>2805601</v>
      </c>
      <c r="CG641" s="2">
        <v>280</v>
      </c>
      <c r="CH641" s="2" t="s">
        <v>1543</v>
      </c>
      <c r="CI641" s="2" t="s">
        <v>68</v>
      </c>
      <c r="CJ641" s="2" t="s">
        <v>41</v>
      </c>
      <c r="CK641" s="2">
        <v>2</v>
      </c>
      <c r="CL641" s="2" t="s">
        <v>25</v>
      </c>
      <c r="CM641" s="2" t="s">
        <v>522</v>
      </c>
      <c r="CN641" s="2" t="s">
        <v>2547</v>
      </c>
      <c r="CO641" s="2" t="s">
        <v>1116</v>
      </c>
      <c r="CP641" s="2">
        <v>5357241</v>
      </c>
      <c r="CQ641" s="2" t="s">
        <v>1155</v>
      </c>
      <c r="CR641" s="2">
        <v>2</v>
      </c>
      <c r="CS641" s="2" t="s">
        <v>67</v>
      </c>
      <c r="CT641" s="2">
        <v>56</v>
      </c>
      <c r="CU641" s="2" t="s">
        <v>68</v>
      </c>
      <c r="CV641" s="2" t="s">
        <v>41</v>
      </c>
      <c r="CW641" s="2" t="s">
        <v>25</v>
      </c>
      <c r="CX641" s="2" t="s">
        <v>522</v>
      </c>
      <c r="CY641" s="2" t="s">
        <v>2547</v>
      </c>
      <c r="CZ641" s="2" t="s">
        <v>1119</v>
      </c>
      <c r="DA641" s="4">
        <v>9044022021840</v>
      </c>
      <c r="DB641" s="2">
        <v>4402</v>
      </c>
      <c r="DC641" s="2"/>
      <c r="DD641" s="2" t="s">
        <v>67</v>
      </c>
      <c r="DE641" s="2">
        <v>56</v>
      </c>
      <c r="DF641" s="2" t="s">
        <v>68</v>
      </c>
      <c r="DG641" s="2" t="s">
        <v>41</v>
      </c>
      <c r="DH641" s="2" t="s">
        <v>25</v>
      </c>
      <c r="DI641" s="2" t="s">
        <v>522</v>
      </c>
      <c r="DJ641" s="2" t="s">
        <v>3757</v>
      </c>
      <c r="DK641" s="2" t="s">
        <v>3756</v>
      </c>
      <c r="DL641" s="2"/>
      <c r="DM641" s="2"/>
      <c r="DN641" s="2"/>
      <c r="DO641" s="2"/>
      <c r="DP641" s="2"/>
      <c r="DQ641" s="2"/>
      <c r="DR641" s="2"/>
      <c r="DS641" s="2"/>
      <c r="DT641" s="2"/>
      <c r="DU641" s="2"/>
      <c r="DV641" s="6" t="s">
        <v>1542</v>
      </c>
      <c r="DW641" s="2" t="s">
        <v>67</v>
      </c>
      <c r="DX641" s="2">
        <v>56</v>
      </c>
      <c r="DY641" s="2" t="s">
        <v>68</v>
      </c>
      <c r="DZ641" s="2" t="s">
        <v>41</v>
      </c>
      <c r="EA641" s="2" t="s">
        <v>25</v>
      </c>
      <c r="EB641" s="2" t="s">
        <v>522</v>
      </c>
      <c r="EC641" s="2" t="s">
        <v>27</v>
      </c>
      <c r="ED641" s="2"/>
      <c r="EE641" s="2" t="s">
        <v>2547</v>
      </c>
      <c r="EF641" s="2">
        <v>0</v>
      </c>
      <c r="EG641" s="2">
        <v>2</v>
      </c>
      <c r="EH641" s="2" t="s">
        <v>1116</v>
      </c>
      <c r="EI641" s="28" t="s">
        <v>3192</v>
      </c>
    </row>
    <row r="642" spans="84:139" ht="14.4">
      <c r="CF642" s="9">
        <v>2806001</v>
      </c>
      <c r="CG642" s="2">
        <v>280</v>
      </c>
      <c r="CH642" s="2" t="s">
        <v>1545</v>
      </c>
      <c r="CI642" s="2" t="s">
        <v>73</v>
      </c>
      <c r="CJ642" s="2" t="s">
        <v>41</v>
      </c>
      <c r="CK642" s="2">
        <v>2</v>
      </c>
      <c r="CL642" s="2" t="s">
        <v>25</v>
      </c>
      <c r="CM642" s="2" t="s">
        <v>522</v>
      </c>
      <c r="CN642" s="2" t="s">
        <v>2547</v>
      </c>
      <c r="CO642" s="2" t="s">
        <v>1116</v>
      </c>
      <c r="CP642" s="2">
        <v>5357246</v>
      </c>
      <c r="CQ642" s="2" t="s">
        <v>1158</v>
      </c>
      <c r="CR642" s="2">
        <v>2</v>
      </c>
      <c r="CS642" s="2" t="s">
        <v>72</v>
      </c>
      <c r="CT642" s="2">
        <v>48</v>
      </c>
      <c r="CU642" s="2" t="s">
        <v>73</v>
      </c>
      <c r="CV642" s="2" t="s">
        <v>41</v>
      </c>
      <c r="CW642" s="2" t="s">
        <v>25</v>
      </c>
      <c r="CX642" s="2" t="s">
        <v>522</v>
      </c>
      <c r="CY642" s="2" t="s">
        <v>2547</v>
      </c>
      <c r="CZ642" s="2" t="s">
        <v>1119</v>
      </c>
      <c r="DA642" s="4">
        <v>9044022025150</v>
      </c>
      <c r="DB642" s="2">
        <v>4402</v>
      </c>
      <c r="DC642" s="2"/>
      <c r="DD642" s="2" t="s">
        <v>72</v>
      </c>
      <c r="DE642" s="2">
        <v>48</v>
      </c>
      <c r="DF642" s="2" t="s">
        <v>73</v>
      </c>
      <c r="DG642" s="2" t="s">
        <v>41</v>
      </c>
      <c r="DH642" s="2" t="s">
        <v>25</v>
      </c>
      <c r="DI642" s="2" t="s">
        <v>522</v>
      </c>
      <c r="DJ642" s="2" t="s">
        <v>3757</v>
      </c>
      <c r="DK642" s="2" t="s">
        <v>3756</v>
      </c>
      <c r="DL642" s="2"/>
      <c r="DM642" s="2"/>
      <c r="DN642" s="2"/>
      <c r="DO642" s="2"/>
      <c r="DP642" s="2"/>
      <c r="DQ642" s="2"/>
      <c r="DR642" s="2"/>
      <c r="DS642" s="2"/>
      <c r="DT642" s="2"/>
      <c r="DU642" s="2"/>
      <c r="DV642" s="6" t="s">
        <v>1544</v>
      </c>
      <c r="DW642" s="2" t="s">
        <v>72</v>
      </c>
      <c r="DX642" s="2">
        <v>48</v>
      </c>
      <c r="DY642" s="2" t="s">
        <v>73</v>
      </c>
      <c r="DZ642" s="2" t="s">
        <v>41</v>
      </c>
      <c r="EA642" s="2" t="s">
        <v>25</v>
      </c>
      <c r="EB642" s="2" t="s">
        <v>522</v>
      </c>
      <c r="EC642" s="2" t="s">
        <v>27</v>
      </c>
      <c r="ED642" s="2"/>
      <c r="EE642" s="2" t="s">
        <v>2547</v>
      </c>
      <c r="EF642" s="2">
        <v>0</v>
      </c>
      <c r="EG642" s="2">
        <v>2</v>
      </c>
      <c r="EH642" s="2" t="s">
        <v>1116</v>
      </c>
      <c r="EI642" s="28" t="s">
        <v>3193</v>
      </c>
    </row>
    <row r="643" spans="84:139" ht="14.4">
      <c r="CF643" s="9">
        <v>2806401</v>
      </c>
      <c r="CG643" s="2">
        <v>280</v>
      </c>
      <c r="CH643" s="2" t="s">
        <v>1547</v>
      </c>
      <c r="CI643" s="2" t="s">
        <v>78</v>
      </c>
      <c r="CJ643" s="2" t="s">
        <v>41</v>
      </c>
      <c r="CK643" s="2">
        <v>2</v>
      </c>
      <c r="CL643" s="2" t="s">
        <v>25</v>
      </c>
      <c r="CM643" s="2" t="s">
        <v>522</v>
      </c>
      <c r="CN643" s="2" t="s">
        <v>2547</v>
      </c>
      <c r="CO643" s="2" t="s">
        <v>1116</v>
      </c>
      <c r="CP643" s="2">
        <v>5357249</v>
      </c>
      <c r="CQ643" s="2" t="s">
        <v>1161</v>
      </c>
      <c r="CR643" s="2">
        <v>2</v>
      </c>
      <c r="CS643" s="2" t="s">
        <v>77</v>
      </c>
      <c r="CT643" s="2">
        <v>40</v>
      </c>
      <c r="CU643" s="2" t="s">
        <v>78</v>
      </c>
      <c r="CV643" s="2" t="s">
        <v>41</v>
      </c>
      <c r="CW643" s="2" t="s">
        <v>25</v>
      </c>
      <c r="CX643" s="2" t="s">
        <v>522</v>
      </c>
      <c r="CY643" s="2" t="s">
        <v>2547</v>
      </c>
      <c r="CZ643" s="2" t="s">
        <v>1119</v>
      </c>
      <c r="DA643" s="4">
        <v>9044022028450</v>
      </c>
      <c r="DB643" s="2">
        <v>4402</v>
      </c>
      <c r="DC643" s="2"/>
      <c r="DD643" s="2" t="s">
        <v>77</v>
      </c>
      <c r="DE643" s="2">
        <v>40</v>
      </c>
      <c r="DF643" s="2" t="s">
        <v>78</v>
      </c>
      <c r="DG643" s="2" t="s">
        <v>41</v>
      </c>
      <c r="DH643" s="2" t="s">
        <v>25</v>
      </c>
      <c r="DI643" s="2" t="s">
        <v>522</v>
      </c>
      <c r="DJ643" s="2" t="s">
        <v>3757</v>
      </c>
      <c r="DK643" s="2" t="s">
        <v>3756</v>
      </c>
      <c r="DL643" s="2"/>
      <c r="DM643" s="2"/>
      <c r="DN643" s="2"/>
      <c r="DO643" s="2"/>
      <c r="DP643" s="2"/>
      <c r="DQ643" s="2"/>
      <c r="DR643" s="2"/>
      <c r="DS643" s="2"/>
      <c r="DT643" s="2"/>
      <c r="DU643" s="2"/>
      <c r="DV643" s="2" t="s">
        <v>1546</v>
      </c>
      <c r="DW643" s="2" t="s">
        <v>77</v>
      </c>
      <c r="DX643" s="2">
        <v>40</v>
      </c>
      <c r="DY643" s="2" t="s">
        <v>78</v>
      </c>
      <c r="DZ643" s="2" t="s">
        <v>41</v>
      </c>
      <c r="EA643" s="2" t="s">
        <v>25</v>
      </c>
      <c r="EB643" s="2" t="s">
        <v>522</v>
      </c>
      <c r="EC643" s="2" t="s">
        <v>27</v>
      </c>
      <c r="ED643" s="2"/>
      <c r="EE643" s="2" t="s">
        <v>2547</v>
      </c>
      <c r="EF643" s="2">
        <v>0</v>
      </c>
      <c r="EG643" s="2">
        <v>2</v>
      </c>
      <c r="EH643" s="2" t="s">
        <v>1116</v>
      </c>
      <c r="EI643" s="28" t="s">
        <v>3194</v>
      </c>
    </row>
    <row r="644" spans="84:139" ht="14.4">
      <c r="CF644" s="9">
        <v>2811401</v>
      </c>
      <c r="CG644" s="2">
        <v>280</v>
      </c>
      <c r="CH644" s="2" t="s">
        <v>1549</v>
      </c>
      <c r="CI644" s="2" t="s">
        <v>78</v>
      </c>
      <c r="CJ644" s="2" t="s">
        <v>24</v>
      </c>
      <c r="CK644" s="2">
        <v>2</v>
      </c>
      <c r="CL644" s="2" t="s">
        <v>25</v>
      </c>
      <c r="CM644" s="2" t="s">
        <v>522</v>
      </c>
      <c r="CN644" s="2" t="s">
        <v>2547</v>
      </c>
      <c r="CO644" s="2" t="s">
        <v>1116</v>
      </c>
      <c r="CP644" s="2">
        <v>5357263</v>
      </c>
      <c r="CQ644" s="2" t="s">
        <v>1164</v>
      </c>
      <c r="CR644" s="2">
        <v>2</v>
      </c>
      <c r="CS644" s="2" t="s">
        <v>77</v>
      </c>
      <c r="CT644" s="2">
        <v>40</v>
      </c>
      <c r="CU644" s="2" t="s">
        <v>78</v>
      </c>
      <c r="CV644" s="2" t="s">
        <v>24</v>
      </c>
      <c r="CW644" s="2" t="s">
        <v>25</v>
      </c>
      <c r="CX644" s="2" t="s">
        <v>522</v>
      </c>
      <c r="CY644" s="2" t="s">
        <v>2547</v>
      </c>
      <c r="CZ644" s="2" t="s">
        <v>1119</v>
      </c>
      <c r="DA644" s="4">
        <v>9044023028450</v>
      </c>
      <c r="DB644" s="2">
        <v>4402</v>
      </c>
      <c r="DC644" s="2"/>
      <c r="DD644" s="2" t="s">
        <v>77</v>
      </c>
      <c r="DE644" s="2">
        <v>40</v>
      </c>
      <c r="DF644" s="2" t="s">
        <v>78</v>
      </c>
      <c r="DG644" s="2" t="s">
        <v>24</v>
      </c>
      <c r="DH644" s="2" t="s">
        <v>25</v>
      </c>
      <c r="DI644" s="2" t="s">
        <v>522</v>
      </c>
      <c r="DJ644" s="2" t="s">
        <v>3757</v>
      </c>
      <c r="DK644" s="2" t="s">
        <v>3756</v>
      </c>
      <c r="DL644" s="2"/>
      <c r="DM644" s="2"/>
      <c r="DN644" s="2"/>
      <c r="DO644" s="2"/>
      <c r="DP644" s="2"/>
      <c r="DQ644" s="2"/>
      <c r="DR644" s="2"/>
      <c r="DS644" s="2"/>
      <c r="DT644" s="2"/>
      <c r="DU644" s="2"/>
      <c r="DV644" s="6" t="s">
        <v>1548</v>
      </c>
      <c r="DW644" s="2" t="s">
        <v>77</v>
      </c>
      <c r="DX644" s="2">
        <v>40</v>
      </c>
      <c r="DY644" s="2" t="s">
        <v>78</v>
      </c>
      <c r="DZ644" s="2" t="s">
        <v>24</v>
      </c>
      <c r="EA644" s="2" t="s">
        <v>25</v>
      </c>
      <c r="EB644" s="2" t="s">
        <v>522</v>
      </c>
      <c r="EC644" s="2" t="s">
        <v>27</v>
      </c>
      <c r="ED644" s="2"/>
      <c r="EE644" s="2" t="s">
        <v>2547</v>
      </c>
      <c r="EF644" s="2">
        <v>0</v>
      </c>
      <c r="EG644" s="2">
        <v>2</v>
      </c>
      <c r="EH644" s="2" t="s">
        <v>1116</v>
      </c>
      <c r="EI644" s="28" t="s">
        <v>3195</v>
      </c>
    </row>
    <row r="645" spans="84:139" ht="14.4">
      <c r="CF645" s="9">
        <v>2816301</v>
      </c>
      <c r="CG645" s="2">
        <v>280</v>
      </c>
      <c r="CH645" s="2" t="s">
        <v>1551</v>
      </c>
      <c r="CI645" s="2" t="s">
        <v>78</v>
      </c>
      <c r="CJ645" s="2" t="s">
        <v>85</v>
      </c>
      <c r="CK645" s="2">
        <v>2</v>
      </c>
      <c r="CL645" s="2" t="s">
        <v>25</v>
      </c>
      <c r="CM645" s="2" t="s">
        <v>522</v>
      </c>
      <c r="CN645" s="2" t="s">
        <v>2547</v>
      </c>
      <c r="CO645" s="2" t="s">
        <v>1116</v>
      </c>
      <c r="CP645" s="2">
        <v>5357266</v>
      </c>
      <c r="CQ645" s="2" t="s">
        <v>1167</v>
      </c>
      <c r="CR645" s="2">
        <v>2</v>
      </c>
      <c r="CS645" s="2" t="s">
        <v>77</v>
      </c>
      <c r="CT645" s="2">
        <v>40</v>
      </c>
      <c r="CU645" s="2" t="s">
        <v>78</v>
      </c>
      <c r="CV645" s="2" t="s">
        <v>85</v>
      </c>
      <c r="CW645" s="2" t="s">
        <v>25</v>
      </c>
      <c r="CX645" s="2" t="s">
        <v>522</v>
      </c>
      <c r="CY645" s="2" t="s">
        <v>2547</v>
      </c>
      <c r="CZ645" s="2" t="s">
        <v>1119</v>
      </c>
      <c r="DA645" s="4"/>
      <c r="DB645" s="2"/>
      <c r="DC645" s="2"/>
      <c r="DD645" s="2"/>
      <c r="DE645" s="2"/>
      <c r="DF645" s="2"/>
      <c r="DG645" s="2"/>
      <c r="DH645" s="2"/>
      <c r="DI645" s="2"/>
      <c r="DJ645" s="2"/>
      <c r="DK645" s="2"/>
      <c r="DL645" s="2"/>
      <c r="DM645" s="2"/>
      <c r="DN645" s="2"/>
      <c r="DO645" s="2"/>
      <c r="DP645" s="2"/>
      <c r="DQ645" s="2"/>
      <c r="DR645" s="2"/>
      <c r="DS645" s="2"/>
      <c r="DT645" s="2"/>
      <c r="DU645" s="2"/>
      <c r="DV645" s="6" t="s">
        <v>1550</v>
      </c>
      <c r="DW645" s="2" t="s">
        <v>77</v>
      </c>
      <c r="DX645" s="2">
        <v>40</v>
      </c>
      <c r="DY645" s="2" t="s">
        <v>78</v>
      </c>
      <c r="DZ645" s="2" t="s">
        <v>85</v>
      </c>
      <c r="EA645" s="2" t="s">
        <v>25</v>
      </c>
      <c r="EB645" s="2" t="s">
        <v>522</v>
      </c>
      <c r="EC645" s="2" t="s">
        <v>27</v>
      </c>
      <c r="ED645" s="2"/>
      <c r="EE645" s="2" t="s">
        <v>2547</v>
      </c>
      <c r="EF645" s="2">
        <v>0</v>
      </c>
      <c r="EG645" s="2">
        <v>2</v>
      </c>
      <c r="EH645" s="2" t="s">
        <v>1116</v>
      </c>
      <c r="EI645" s="28" t="s">
        <v>3196</v>
      </c>
    </row>
    <row r="646" spans="84:139" ht="14.4">
      <c r="CF646" s="9">
        <v>2816401</v>
      </c>
      <c r="CG646" s="2">
        <v>280</v>
      </c>
      <c r="CH646" s="2" t="s">
        <v>1553</v>
      </c>
      <c r="CI646" s="2" t="s">
        <v>78</v>
      </c>
      <c r="CJ646" s="2" t="s">
        <v>32</v>
      </c>
      <c r="CK646" s="2">
        <v>2</v>
      </c>
      <c r="CL646" s="2" t="s">
        <v>25</v>
      </c>
      <c r="CM646" s="2" t="s">
        <v>522</v>
      </c>
      <c r="CN646" s="2" t="s">
        <v>2547</v>
      </c>
      <c r="CO646" s="2" t="s">
        <v>1116</v>
      </c>
      <c r="CP646" s="2">
        <v>5357271</v>
      </c>
      <c r="CQ646" s="2" t="s">
        <v>1170</v>
      </c>
      <c r="CR646" s="2">
        <v>2</v>
      </c>
      <c r="CS646" s="2" t="s">
        <v>77</v>
      </c>
      <c r="CT646" s="2">
        <v>40</v>
      </c>
      <c r="CU646" s="2" t="s">
        <v>78</v>
      </c>
      <c r="CV646" s="2" t="s">
        <v>32</v>
      </c>
      <c r="CW646" s="2" t="s">
        <v>25</v>
      </c>
      <c r="CX646" s="2" t="s">
        <v>522</v>
      </c>
      <c r="CY646" s="2" t="s">
        <v>2547</v>
      </c>
      <c r="CZ646" s="2" t="s">
        <v>1119</v>
      </c>
      <c r="DA646" s="4">
        <v>9044025028450</v>
      </c>
      <c r="DB646" s="2">
        <v>4402</v>
      </c>
      <c r="DC646" s="2"/>
      <c r="DD646" s="2" t="s">
        <v>77</v>
      </c>
      <c r="DE646" s="2">
        <v>40</v>
      </c>
      <c r="DF646" s="2" t="s">
        <v>78</v>
      </c>
      <c r="DG646" s="2" t="s">
        <v>32</v>
      </c>
      <c r="DH646" s="2" t="s">
        <v>25</v>
      </c>
      <c r="DI646" s="2" t="s">
        <v>522</v>
      </c>
      <c r="DJ646" s="2" t="s">
        <v>3757</v>
      </c>
      <c r="DK646" s="2" t="s">
        <v>3756</v>
      </c>
      <c r="DL646" s="2"/>
      <c r="DM646" s="2"/>
      <c r="DN646" s="2"/>
      <c r="DO646" s="2"/>
      <c r="DP646" s="2"/>
      <c r="DQ646" s="2"/>
      <c r="DR646" s="2"/>
      <c r="DS646" s="2"/>
      <c r="DT646" s="2"/>
      <c r="DU646" s="2"/>
      <c r="DV646" s="6" t="s">
        <v>1552</v>
      </c>
      <c r="DW646" s="2" t="s">
        <v>77</v>
      </c>
      <c r="DX646" s="2">
        <v>40</v>
      </c>
      <c r="DY646" s="2" t="s">
        <v>78</v>
      </c>
      <c r="DZ646" s="2" t="s">
        <v>32</v>
      </c>
      <c r="EA646" s="2" t="s">
        <v>25</v>
      </c>
      <c r="EB646" s="2" t="s">
        <v>522</v>
      </c>
      <c r="EC646" s="2" t="s">
        <v>27</v>
      </c>
      <c r="ED646" s="2"/>
      <c r="EE646" s="2" t="s">
        <v>2547</v>
      </c>
      <c r="EF646" s="2">
        <v>0</v>
      </c>
      <c r="EG646" s="2">
        <v>2</v>
      </c>
      <c r="EH646" s="2" t="s">
        <v>1116</v>
      </c>
      <c r="EI646" s="28" t="s">
        <v>3197</v>
      </c>
    </row>
    <row r="647" spans="84:139" ht="14.4">
      <c r="CF647" s="9">
        <v>2816501</v>
      </c>
      <c r="CG647" s="2">
        <v>280</v>
      </c>
      <c r="CH647" s="2" t="s">
        <v>1555</v>
      </c>
      <c r="CI647" s="2" t="s">
        <v>92</v>
      </c>
      <c r="CJ647" s="2" t="s">
        <v>41</v>
      </c>
      <c r="CK647" s="2">
        <v>2</v>
      </c>
      <c r="CL647" s="2" t="s">
        <v>25</v>
      </c>
      <c r="CM647" s="2" t="s">
        <v>522</v>
      </c>
      <c r="CN647" s="2" t="s">
        <v>2547</v>
      </c>
      <c r="CO647" s="2" t="s">
        <v>1116</v>
      </c>
      <c r="CP647" s="2">
        <v>5357275</v>
      </c>
      <c r="CQ647" s="2" t="s">
        <v>1173</v>
      </c>
      <c r="CR647" s="2">
        <v>2</v>
      </c>
      <c r="CS647" s="2" t="s">
        <v>77</v>
      </c>
      <c r="CT647" s="2">
        <v>48</v>
      </c>
      <c r="CU647" s="2" t="s">
        <v>92</v>
      </c>
      <c r="CV647" s="2" t="s">
        <v>41</v>
      </c>
      <c r="CW647" s="2" t="s">
        <v>25</v>
      </c>
      <c r="CX647" s="2" t="s">
        <v>522</v>
      </c>
      <c r="CY647" s="2" t="s">
        <v>2547</v>
      </c>
      <c r="CZ647" s="2" t="s">
        <v>1119</v>
      </c>
      <c r="DA647" s="4">
        <v>9044052028450</v>
      </c>
      <c r="DB647" s="2">
        <v>4402</v>
      </c>
      <c r="DC647" s="2"/>
      <c r="DD647" s="2" t="s">
        <v>77</v>
      </c>
      <c r="DE647" s="2">
        <v>48</v>
      </c>
      <c r="DF647" s="2" t="s">
        <v>92</v>
      </c>
      <c r="DG647" s="2" t="s">
        <v>41</v>
      </c>
      <c r="DH647" s="2" t="s">
        <v>25</v>
      </c>
      <c r="DI647" s="2" t="s">
        <v>522</v>
      </c>
      <c r="DJ647" s="2" t="s">
        <v>3757</v>
      </c>
      <c r="DK647" s="2" t="s">
        <v>3756</v>
      </c>
      <c r="DL647" s="2"/>
      <c r="DM647" s="2"/>
      <c r="DN647" s="2"/>
      <c r="DO647" s="2"/>
      <c r="DP647" s="2"/>
      <c r="DQ647" s="2"/>
      <c r="DR647" s="2"/>
      <c r="DS647" s="2"/>
      <c r="DT647" s="2"/>
      <c r="DU647" s="2"/>
      <c r="DV647" s="2" t="s">
        <v>1554</v>
      </c>
      <c r="DW647" s="2" t="s">
        <v>77</v>
      </c>
      <c r="DX647" s="2">
        <v>48</v>
      </c>
      <c r="DY647" s="2" t="s">
        <v>92</v>
      </c>
      <c r="DZ647" s="2" t="s">
        <v>41</v>
      </c>
      <c r="EA647" s="2" t="s">
        <v>25</v>
      </c>
      <c r="EB647" s="2" t="s">
        <v>522</v>
      </c>
      <c r="EC647" s="2" t="s">
        <v>27</v>
      </c>
      <c r="ED647" s="2"/>
      <c r="EE647" s="2" t="s">
        <v>2547</v>
      </c>
      <c r="EF647" s="2">
        <v>0</v>
      </c>
      <c r="EG647" s="2">
        <v>2</v>
      </c>
      <c r="EH647" s="2" t="s">
        <v>1116</v>
      </c>
      <c r="EI647" s="28" t="s">
        <v>3198</v>
      </c>
    </row>
    <row r="648" spans="84:139" ht="14.4">
      <c r="CF648" s="9">
        <v>2807001</v>
      </c>
      <c r="CG648" s="2">
        <v>280</v>
      </c>
      <c r="CH648" s="2" t="s">
        <v>1557</v>
      </c>
      <c r="CI648" s="2" t="s">
        <v>97</v>
      </c>
      <c r="CJ648" s="2" t="s">
        <v>41</v>
      </c>
      <c r="CK648" s="2">
        <v>2</v>
      </c>
      <c r="CL648" s="2" t="s">
        <v>25</v>
      </c>
      <c r="CM648" s="2" t="s">
        <v>522</v>
      </c>
      <c r="CN648" s="2" t="s">
        <v>2547</v>
      </c>
      <c r="CO648" s="2" t="s">
        <v>1116</v>
      </c>
      <c r="CP648" s="2">
        <v>5357279</v>
      </c>
      <c r="CQ648" s="2" t="s">
        <v>1176</v>
      </c>
      <c r="CR648" s="2">
        <v>2</v>
      </c>
      <c r="CS648" s="2" t="s">
        <v>96</v>
      </c>
      <c r="CT648" s="2">
        <v>40</v>
      </c>
      <c r="CU648" s="2" t="s">
        <v>97</v>
      </c>
      <c r="CV648" s="2" t="s">
        <v>41</v>
      </c>
      <c r="CW648" s="2" t="s">
        <v>25</v>
      </c>
      <c r="CX648" s="2" t="s">
        <v>522</v>
      </c>
      <c r="CY648" s="2" t="s">
        <v>2547</v>
      </c>
      <c r="CZ648" s="2" t="s">
        <v>1119</v>
      </c>
      <c r="DA648" s="4">
        <v>9044022031750</v>
      </c>
      <c r="DB648" s="2">
        <v>4402</v>
      </c>
      <c r="DC648" s="2"/>
      <c r="DD648" s="2" t="s">
        <v>96</v>
      </c>
      <c r="DE648" s="2">
        <v>40</v>
      </c>
      <c r="DF648" s="2" t="s">
        <v>97</v>
      </c>
      <c r="DG648" s="2" t="s">
        <v>41</v>
      </c>
      <c r="DH648" s="2" t="s">
        <v>25</v>
      </c>
      <c r="DI648" s="2" t="s">
        <v>522</v>
      </c>
      <c r="DJ648" s="2" t="s">
        <v>3757</v>
      </c>
      <c r="DK648" s="2" t="s">
        <v>3756</v>
      </c>
      <c r="DL648" s="2"/>
      <c r="DM648" s="2"/>
      <c r="DN648" s="2"/>
      <c r="DO648" s="2"/>
      <c r="DP648" s="2"/>
      <c r="DQ648" s="2"/>
      <c r="DR648" s="2"/>
      <c r="DS648" s="2"/>
      <c r="DT648" s="2"/>
      <c r="DU648" s="2"/>
      <c r="DV648" s="2" t="s">
        <v>1556</v>
      </c>
      <c r="DW648" s="2" t="s">
        <v>96</v>
      </c>
      <c r="DX648" s="2">
        <v>40</v>
      </c>
      <c r="DY648" s="2" t="s">
        <v>97</v>
      </c>
      <c r="DZ648" s="2" t="s">
        <v>41</v>
      </c>
      <c r="EA648" s="2" t="s">
        <v>25</v>
      </c>
      <c r="EB648" s="2" t="s">
        <v>522</v>
      </c>
      <c r="EC648" s="2" t="s">
        <v>27</v>
      </c>
      <c r="ED648" s="2"/>
      <c r="EE648" s="2" t="s">
        <v>2547</v>
      </c>
      <c r="EF648" s="2">
        <v>0</v>
      </c>
      <c r="EG648" s="2">
        <v>3</v>
      </c>
      <c r="EH648" s="2" t="s">
        <v>1116</v>
      </c>
      <c r="EI648" s="28" t="s">
        <v>3199</v>
      </c>
    </row>
    <row r="649" spans="84:139" ht="14.4">
      <c r="CF649" s="5"/>
      <c r="CG649" s="2" t="s">
        <v>102</v>
      </c>
      <c r="CH649" s="2" t="s">
        <v>102</v>
      </c>
      <c r="CI649" s="2" t="s">
        <v>102</v>
      </c>
      <c r="CJ649" s="2" t="s">
        <v>102</v>
      </c>
      <c r="CK649" s="2"/>
      <c r="CL649" s="2" t="s">
        <v>102</v>
      </c>
      <c r="CM649" s="2" t="s">
        <v>102</v>
      </c>
      <c r="CN649" s="2" t="s">
        <v>102</v>
      </c>
      <c r="CO649" s="2" t="s">
        <v>102</v>
      </c>
      <c r="CP649" s="2"/>
      <c r="CQ649" s="2" t="s">
        <v>102</v>
      </c>
      <c r="CR649" s="2" t="s">
        <v>102</v>
      </c>
      <c r="CS649" s="2" t="s">
        <v>102</v>
      </c>
      <c r="CT649" s="2" t="s">
        <v>102</v>
      </c>
      <c r="CU649" s="2" t="s">
        <v>102</v>
      </c>
      <c r="CV649" s="2" t="s">
        <v>102</v>
      </c>
      <c r="CW649" s="2" t="s">
        <v>102</v>
      </c>
      <c r="CX649" s="2" t="s">
        <v>102</v>
      </c>
      <c r="CY649" s="2" t="s">
        <v>102</v>
      </c>
      <c r="CZ649" s="2" t="s">
        <v>102</v>
      </c>
      <c r="DA649" s="4"/>
      <c r="DB649" s="2"/>
      <c r="DC649" s="2"/>
      <c r="DD649" s="2"/>
      <c r="DE649" s="2"/>
      <c r="DF649" s="2"/>
      <c r="DG649" s="2"/>
      <c r="DH649" s="2"/>
      <c r="DI649" s="2"/>
      <c r="DJ649" s="2"/>
      <c r="DK649" s="2"/>
      <c r="DL649" s="2"/>
      <c r="DM649" s="2"/>
      <c r="DN649" s="2"/>
      <c r="DO649" s="2"/>
      <c r="DP649" s="2"/>
      <c r="DQ649" s="2"/>
      <c r="DR649" s="2"/>
      <c r="DS649" s="2"/>
      <c r="DT649" s="2"/>
      <c r="DU649" s="2"/>
      <c r="DV649" s="2" t="s">
        <v>1558</v>
      </c>
      <c r="DW649" s="2" t="s">
        <v>96</v>
      </c>
      <c r="DX649" s="2">
        <v>44</v>
      </c>
      <c r="DY649" s="2" t="s">
        <v>101</v>
      </c>
      <c r="DZ649" s="2" t="s">
        <v>41</v>
      </c>
      <c r="EA649" s="2" t="s">
        <v>25</v>
      </c>
      <c r="EB649" s="2" t="s">
        <v>522</v>
      </c>
      <c r="EC649" s="2" t="s">
        <v>27</v>
      </c>
      <c r="ED649" s="2"/>
      <c r="EE649" s="2" t="s">
        <v>2547</v>
      </c>
      <c r="EF649" s="2">
        <v>0</v>
      </c>
      <c r="EG649" s="2">
        <v>3</v>
      </c>
      <c r="EH649" s="2" t="s">
        <v>1116</v>
      </c>
      <c r="EI649" s="28" t="s">
        <v>3200</v>
      </c>
    </row>
    <row r="650" spans="84:139" ht="14.4">
      <c r="CF650" s="9">
        <v>2807401</v>
      </c>
      <c r="CG650" s="2">
        <v>280</v>
      </c>
      <c r="CH650" s="2" t="s">
        <v>1560</v>
      </c>
      <c r="CI650" s="2" t="s">
        <v>105</v>
      </c>
      <c r="CJ650" s="2" t="s">
        <v>41</v>
      </c>
      <c r="CK650" s="2">
        <v>2</v>
      </c>
      <c r="CL650" s="2" t="s">
        <v>25</v>
      </c>
      <c r="CM650" s="2" t="s">
        <v>522</v>
      </c>
      <c r="CN650" s="2" t="s">
        <v>2547</v>
      </c>
      <c r="CO650" s="2" t="s">
        <v>1116</v>
      </c>
      <c r="CP650" s="2">
        <v>5357282</v>
      </c>
      <c r="CQ650" s="2" t="s">
        <v>1180</v>
      </c>
      <c r="CR650" s="2">
        <v>2</v>
      </c>
      <c r="CS650" s="2" t="s">
        <v>104</v>
      </c>
      <c r="CT650" s="2">
        <v>32</v>
      </c>
      <c r="CU650" s="2" t="s">
        <v>105</v>
      </c>
      <c r="CV650" s="2" t="s">
        <v>41</v>
      </c>
      <c r="CW650" s="2" t="s">
        <v>25</v>
      </c>
      <c r="CX650" s="2" t="s">
        <v>522</v>
      </c>
      <c r="CY650" s="2" t="s">
        <v>2547</v>
      </c>
      <c r="CZ650" s="2" t="s">
        <v>1119</v>
      </c>
      <c r="DA650" s="4"/>
      <c r="DB650" s="2"/>
      <c r="DC650" s="2"/>
      <c r="DD650" s="2"/>
      <c r="DE650" s="2"/>
      <c r="DF650" s="2"/>
      <c r="DG650" s="2"/>
      <c r="DH650" s="2"/>
      <c r="DI650" s="2"/>
      <c r="DJ650" s="2"/>
      <c r="DK650" s="2"/>
      <c r="DL650" s="2"/>
      <c r="DM650" s="2"/>
      <c r="DN650" s="2"/>
      <c r="DO650" s="2"/>
      <c r="DP650" s="2"/>
      <c r="DQ650" s="2"/>
      <c r="DR650" s="2"/>
      <c r="DS650" s="2"/>
      <c r="DT650" s="2"/>
      <c r="DU650" s="2"/>
      <c r="DV650" s="6" t="s">
        <v>1559</v>
      </c>
      <c r="DW650" s="2" t="s">
        <v>104</v>
      </c>
      <c r="DX650" s="2">
        <v>32</v>
      </c>
      <c r="DY650" s="2" t="s">
        <v>105</v>
      </c>
      <c r="DZ650" s="2" t="s">
        <v>41</v>
      </c>
      <c r="EA650" s="2" t="s">
        <v>25</v>
      </c>
      <c r="EB650" s="2" t="s">
        <v>522</v>
      </c>
      <c r="EC650" s="2" t="s">
        <v>27</v>
      </c>
      <c r="ED650" s="2"/>
      <c r="EE650" s="2" t="s">
        <v>2547</v>
      </c>
      <c r="EF650" s="2">
        <v>0</v>
      </c>
      <c r="EG650" s="2">
        <v>3</v>
      </c>
      <c r="EH650" s="2" t="s">
        <v>1116</v>
      </c>
      <c r="EI650" s="28" t="s">
        <v>3201</v>
      </c>
    </row>
    <row r="651" spans="84:139" ht="14.4">
      <c r="CF651" s="9">
        <v>2812401</v>
      </c>
      <c r="CG651" s="2">
        <v>280</v>
      </c>
      <c r="CH651" s="2" t="s">
        <v>1562</v>
      </c>
      <c r="CI651" s="2" t="s">
        <v>105</v>
      </c>
      <c r="CJ651" s="2" t="s">
        <v>24</v>
      </c>
      <c r="CK651" s="2">
        <v>2</v>
      </c>
      <c r="CL651" s="2" t="s">
        <v>25</v>
      </c>
      <c r="CM651" s="2" t="s">
        <v>522</v>
      </c>
      <c r="CN651" s="2" t="s">
        <v>2547</v>
      </c>
      <c r="CO651" s="2" t="s">
        <v>1116</v>
      </c>
      <c r="CP651" s="2">
        <v>5357285</v>
      </c>
      <c r="CQ651" s="2" t="s">
        <v>1183</v>
      </c>
      <c r="CR651" s="2">
        <v>2</v>
      </c>
      <c r="CS651" s="2" t="s">
        <v>104</v>
      </c>
      <c r="CT651" s="2">
        <v>32</v>
      </c>
      <c r="CU651" s="2" t="s">
        <v>105</v>
      </c>
      <c r="CV651" s="2" t="s">
        <v>24</v>
      </c>
      <c r="CW651" s="2" t="s">
        <v>25</v>
      </c>
      <c r="CX651" s="2" t="s">
        <v>522</v>
      </c>
      <c r="CY651" s="2" t="s">
        <v>2547</v>
      </c>
      <c r="CZ651" s="2" t="s">
        <v>1119</v>
      </c>
      <c r="DA651" s="4">
        <v>9044023035050</v>
      </c>
      <c r="DB651" s="2">
        <v>4402</v>
      </c>
      <c r="DC651" s="2"/>
      <c r="DD651" s="2" t="s">
        <v>104</v>
      </c>
      <c r="DE651" s="2">
        <v>32</v>
      </c>
      <c r="DF651" s="2" t="s">
        <v>105</v>
      </c>
      <c r="DG651" s="2" t="s">
        <v>24</v>
      </c>
      <c r="DH651" s="2" t="s">
        <v>25</v>
      </c>
      <c r="DI651" s="2" t="s">
        <v>522</v>
      </c>
      <c r="DJ651" s="2" t="s">
        <v>2547</v>
      </c>
      <c r="DK651" s="2" t="s">
        <v>3756</v>
      </c>
      <c r="DL651" s="2"/>
      <c r="DM651" s="2"/>
      <c r="DN651" s="2"/>
      <c r="DO651" s="2"/>
      <c r="DP651" s="2"/>
      <c r="DQ651" s="2"/>
      <c r="DR651" s="2"/>
      <c r="DS651" s="2"/>
      <c r="DT651" s="2"/>
      <c r="DU651" s="2"/>
      <c r="DV651" s="2" t="s">
        <v>1561</v>
      </c>
      <c r="DW651" s="2" t="s">
        <v>104</v>
      </c>
      <c r="DX651" s="2">
        <v>32</v>
      </c>
      <c r="DY651" s="2" t="s">
        <v>105</v>
      </c>
      <c r="DZ651" s="2" t="s">
        <v>24</v>
      </c>
      <c r="EA651" s="2" t="s">
        <v>25</v>
      </c>
      <c r="EB651" s="2" t="s">
        <v>522</v>
      </c>
      <c r="EC651" s="2" t="s">
        <v>27</v>
      </c>
      <c r="ED651" s="2"/>
      <c r="EE651" s="2" t="s">
        <v>2547</v>
      </c>
      <c r="EF651" s="2">
        <v>0</v>
      </c>
      <c r="EG651" s="2">
        <v>3</v>
      </c>
      <c r="EH651" s="2" t="s">
        <v>1116</v>
      </c>
      <c r="EI651" s="28" t="s">
        <v>3202</v>
      </c>
    </row>
    <row r="652" spans="84:139" ht="14.4">
      <c r="CF652" s="9">
        <v>2812501</v>
      </c>
      <c r="CG652" s="2">
        <v>280</v>
      </c>
      <c r="CH652" s="2" t="s">
        <v>1564</v>
      </c>
      <c r="CI652" s="2" t="s">
        <v>105</v>
      </c>
      <c r="CJ652" s="2" t="s">
        <v>85</v>
      </c>
      <c r="CK652" s="2">
        <v>2</v>
      </c>
      <c r="CL652" s="2" t="s">
        <v>25</v>
      </c>
      <c r="CM652" s="2" t="s">
        <v>522</v>
      </c>
      <c r="CN652" s="2" t="s">
        <v>2547</v>
      </c>
      <c r="CO652" s="2" t="s">
        <v>1116</v>
      </c>
      <c r="CP652" s="2">
        <v>5357289</v>
      </c>
      <c r="CQ652" s="2" t="s">
        <v>1186</v>
      </c>
      <c r="CR652" s="2">
        <v>2</v>
      </c>
      <c r="CS652" s="2" t="s">
        <v>104</v>
      </c>
      <c r="CT652" s="2">
        <v>32</v>
      </c>
      <c r="CU652" s="2" t="s">
        <v>105</v>
      </c>
      <c r="CV652" s="2" t="s">
        <v>85</v>
      </c>
      <c r="CW652" s="2" t="s">
        <v>25</v>
      </c>
      <c r="CX652" s="2" t="s">
        <v>522</v>
      </c>
      <c r="CY652" s="2" t="s">
        <v>2547</v>
      </c>
      <c r="CZ652" s="2" t="s">
        <v>1119</v>
      </c>
      <c r="DA652" s="4"/>
      <c r="DB652" s="2"/>
      <c r="DC652" s="2"/>
      <c r="DD652" s="2"/>
      <c r="DE652" s="2"/>
      <c r="DF652" s="2"/>
      <c r="DG652" s="2"/>
      <c r="DH652" s="2"/>
      <c r="DI652" s="2"/>
      <c r="DJ652" s="2"/>
      <c r="DK652" s="2"/>
      <c r="DL652" s="2"/>
      <c r="DM652" s="2"/>
      <c r="DN652" s="2"/>
      <c r="DO652" s="2"/>
      <c r="DP652" s="2"/>
      <c r="DQ652" s="2"/>
      <c r="DR652" s="2"/>
      <c r="DS652" s="2"/>
      <c r="DT652" s="2"/>
      <c r="DU652" s="2"/>
      <c r="DV652" s="6" t="s">
        <v>1563</v>
      </c>
      <c r="DW652" s="2" t="s">
        <v>104</v>
      </c>
      <c r="DX652" s="2">
        <v>32</v>
      </c>
      <c r="DY652" s="2" t="s">
        <v>105</v>
      </c>
      <c r="DZ652" s="2" t="s">
        <v>85</v>
      </c>
      <c r="EA652" s="2" t="s">
        <v>25</v>
      </c>
      <c r="EB652" s="2" t="s">
        <v>522</v>
      </c>
      <c r="EC652" s="2" t="s">
        <v>27</v>
      </c>
      <c r="ED652" s="2"/>
      <c r="EE652" s="2" t="s">
        <v>2547</v>
      </c>
      <c r="EF652" s="2">
        <v>0</v>
      </c>
      <c r="EG652" s="2">
        <v>3</v>
      </c>
      <c r="EH652" s="2" t="s">
        <v>1116</v>
      </c>
      <c r="EI652" s="28" t="s">
        <v>3203</v>
      </c>
    </row>
    <row r="653" spans="84:139" ht="14.4">
      <c r="CF653" s="9">
        <v>2817401</v>
      </c>
      <c r="CG653" s="2">
        <v>280</v>
      </c>
      <c r="CH653" s="2" t="s">
        <v>1566</v>
      </c>
      <c r="CI653" s="2" t="s">
        <v>105</v>
      </c>
      <c r="CJ653" s="2" t="s">
        <v>32</v>
      </c>
      <c r="CK653" s="2">
        <v>2</v>
      </c>
      <c r="CL653" s="2" t="s">
        <v>25</v>
      </c>
      <c r="CM653" s="2" t="s">
        <v>522</v>
      </c>
      <c r="CN653" s="2" t="s">
        <v>2547</v>
      </c>
      <c r="CO653" s="2" t="s">
        <v>1116</v>
      </c>
      <c r="CP653" s="2">
        <v>5357292</v>
      </c>
      <c r="CQ653" s="2" t="s">
        <v>1189</v>
      </c>
      <c r="CR653" s="2">
        <v>2</v>
      </c>
      <c r="CS653" s="2" t="s">
        <v>104</v>
      </c>
      <c r="CT653" s="2">
        <v>32</v>
      </c>
      <c r="CU653" s="2" t="s">
        <v>105</v>
      </c>
      <c r="CV653" s="2" t="s">
        <v>32</v>
      </c>
      <c r="CW653" s="2" t="s">
        <v>25</v>
      </c>
      <c r="CX653" s="2" t="s">
        <v>522</v>
      </c>
      <c r="CY653" s="2" t="s">
        <v>2547</v>
      </c>
      <c r="CZ653" s="2" t="s">
        <v>1119</v>
      </c>
      <c r="DA653" s="4">
        <v>9044025035050</v>
      </c>
      <c r="DB653" s="2">
        <v>4402</v>
      </c>
      <c r="DC653" s="2"/>
      <c r="DD653" s="2" t="s">
        <v>104</v>
      </c>
      <c r="DE653" s="2">
        <v>32</v>
      </c>
      <c r="DF653" s="2" t="s">
        <v>105</v>
      </c>
      <c r="DG653" s="2" t="s">
        <v>32</v>
      </c>
      <c r="DH653" s="2" t="s">
        <v>25</v>
      </c>
      <c r="DI653" s="2" t="s">
        <v>522</v>
      </c>
      <c r="DJ653" s="2" t="s">
        <v>2547</v>
      </c>
      <c r="DK653" s="2" t="s">
        <v>3756</v>
      </c>
      <c r="DL653" s="2"/>
      <c r="DM653" s="2"/>
      <c r="DN653" s="2"/>
      <c r="DO653" s="2"/>
      <c r="DP653" s="2"/>
      <c r="DQ653" s="2"/>
      <c r="DR653" s="2"/>
      <c r="DS653" s="2"/>
      <c r="DT653" s="2"/>
      <c r="DU653" s="2"/>
      <c r="DV653" s="6" t="s">
        <v>1565</v>
      </c>
      <c r="DW653" s="2" t="s">
        <v>104</v>
      </c>
      <c r="DX653" s="2">
        <v>32</v>
      </c>
      <c r="DY653" s="2" t="s">
        <v>105</v>
      </c>
      <c r="DZ653" s="2" t="s">
        <v>32</v>
      </c>
      <c r="EA653" s="2" t="s">
        <v>25</v>
      </c>
      <c r="EB653" s="2" t="s">
        <v>522</v>
      </c>
      <c r="EC653" s="2" t="s">
        <v>27</v>
      </c>
      <c r="ED653" s="2"/>
      <c r="EE653" s="2" t="s">
        <v>2547</v>
      </c>
      <c r="EF653" s="2">
        <v>0</v>
      </c>
      <c r="EG653" s="2">
        <v>3</v>
      </c>
      <c r="EH653" s="2" t="s">
        <v>1116</v>
      </c>
      <c r="EI653" s="28" t="s">
        <v>3204</v>
      </c>
    </row>
    <row r="654" spans="84:139" ht="14.4">
      <c r="CF654" s="9">
        <v>2817501</v>
      </c>
      <c r="CG654" s="2">
        <v>280</v>
      </c>
      <c r="CH654" s="2" t="s">
        <v>1568</v>
      </c>
      <c r="CI654" s="2" t="s">
        <v>105</v>
      </c>
      <c r="CJ654" s="2" t="s">
        <v>148</v>
      </c>
      <c r="CK654" s="2">
        <v>2</v>
      </c>
      <c r="CL654" s="2" t="s">
        <v>25</v>
      </c>
      <c r="CM654" s="2" t="s">
        <v>522</v>
      </c>
      <c r="CN654" s="2" t="s">
        <v>2547</v>
      </c>
      <c r="CO654" s="2" t="s">
        <v>1116</v>
      </c>
      <c r="CP654" s="2">
        <v>5357295</v>
      </c>
      <c r="CQ654" s="2" t="s">
        <v>1192</v>
      </c>
      <c r="CR654" s="2">
        <v>2</v>
      </c>
      <c r="CS654" s="2" t="s">
        <v>104</v>
      </c>
      <c r="CT654" s="2">
        <v>32</v>
      </c>
      <c r="CU654" s="2" t="s">
        <v>105</v>
      </c>
      <c r="CV654" s="2" t="s">
        <v>148</v>
      </c>
      <c r="CW654" s="2" t="s">
        <v>25</v>
      </c>
      <c r="CX654" s="2" t="s">
        <v>522</v>
      </c>
      <c r="CY654" s="2" t="s">
        <v>2547</v>
      </c>
      <c r="CZ654" s="2" t="s">
        <v>1119</v>
      </c>
      <c r="DA654" s="4"/>
      <c r="DB654" s="2"/>
      <c r="DC654" s="2"/>
      <c r="DD654" s="2"/>
      <c r="DE654" s="2"/>
      <c r="DF654" s="2"/>
      <c r="DG654" s="2"/>
      <c r="DH654" s="2"/>
      <c r="DI654" s="2"/>
      <c r="DJ654" s="2"/>
      <c r="DK654" s="2"/>
      <c r="DL654" s="2"/>
      <c r="DM654" s="2"/>
      <c r="DN654" s="2"/>
      <c r="DO654" s="2"/>
      <c r="DP654" s="2"/>
      <c r="DQ654" s="2"/>
      <c r="DR654" s="2"/>
      <c r="DS654" s="2"/>
      <c r="DT654" s="2"/>
      <c r="DU654" s="2"/>
      <c r="DV654" s="6" t="s">
        <v>1567</v>
      </c>
      <c r="DW654" s="2" t="s">
        <v>104</v>
      </c>
      <c r="DX654" s="2">
        <v>32</v>
      </c>
      <c r="DY654" s="2" t="s">
        <v>105</v>
      </c>
      <c r="DZ654" s="2" t="s">
        <v>148</v>
      </c>
      <c r="EA654" s="2" t="s">
        <v>25</v>
      </c>
      <c r="EB654" s="2" t="s">
        <v>522</v>
      </c>
      <c r="EC654" s="2" t="s">
        <v>27</v>
      </c>
      <c r="ED654" s="2"/>
      <c r="EE654" s="2" t="s">
        <v>2547</v>
      </c>
      <c r="EF654" s="2">
        <v>0</v>
      </c>
      <c r="EG654" s="2">
        <v>3</v>
      </c>
      <c r="EH654" s="2" t="s">
        <v>1116</v>
      </c>
      <c r="EI654" s="28" t="s">
        <v>3205</v>
      </c>
    </row>
    <row r="655" spans="84:139" ht="14.4">
      <c r="CF655" s="9">
        <v>2817601</v>
      </c>
      <c r="CG655" s="2">
        <v>280</v>
      </c>
      <c r="CH655" s="2" t="s">
        <v>1570</v>
      </c>
      <c r="CI655" s="2" t="s">
        <v>105</v>
      </c>
      <c r="CJ655" s="2" t="s">
        <v>51</v>
      </c>
      <c r="CK655" s="2">
        <v>2</v>
      </c>
      <c r="CL655" s="2" t="s">
        <v>25</v>
      </c>
      <c r="CM655" s="2" t="s">
        <v>522</v>
      </c>
      <c r="CN655" s="2" t="s">
        <v>2547</v>
      </c>
      <c r="CO655" s="2" t="s">
        <v>1116</v>
      </c>
      <c r="CP655" s="2">
        <v>5357298</v>
      </c>
      <c r="CQ655" s="2" t="s">
        <v>1195</v>
      </c>
      <c r="CR655" s="2">
        <v>2</v>
      </c>
      <c r="CS655" s="2" t="s">
        <v>104</v>
      </c>
      <c r="CT655" s="2">
        <v>32</v>
      </c>
      <c r="CU655" s="2" t="s">
        <v>105</v>
      </c>
      <c r="CV655" s="2" t="s">
        <v>51</v>
      </c>
      <c r="CW655" s="2" t="s">
        <v>25</v>
      </c>
      <c r="CX655" s="2" t="s">
        <v>522</v>
      </c>
      <c r="CY655" s="2" t="s">
        <v>2547</v>
      </c>
      <c r="CZ655" s="2" t="s">
        <v>1119</v>
      </c>
      <c r="DA655" s="4"/>
      <c r="DB655" s="2"/>
      <c r="DC655" s="2"/>
      <c r="DD655" s="2"/>
      <c r="DE655" s="2"/>
      <c r="DF655" s="2"/>
      <c r="DG655" s="2"/>
      <c r="DH655" s="2"/>
      <c r="DI655" s="2"/>
      <c r="DJ655" s="2"/>
      <c r="DK655" s="2"/>
      <c r="DL655" s="2"/>
      <c r="DM655" s="2"/>
      <c r="DN655" s="2"/>
      <c r="DO655" s="2"/>
      <c r="DP655" s="2"/>
      <c r="DQ655" s="2"/>
      <c r="DR655" s="2"/>
      <c r="DS655" s="2"/>
      <c r="DT655" s="2"/>
      <c r="DU655" s="2"/>
      <c r="DV655" s="6" t="s">
        <v>1569</v>
      </c>
      <c r="DW655" s="2" t="s">
        <v>104</v>
      </c>
      <c r="DX655" s="2">
        <v>32</v>
      </c>
      <c r="DY655" s="2" t="s">
        <v>105</v>
      </c>
      <c r="DZ655" s="2" t="s">
        <v>51</v>
      </c>
      <c r="EA655" s="2" t="s">
        <v>25</v>
      </c>
      <c r="EB655" s="2" t="s">
        <v>522</v>
      </c>
      <c r="EC655" s="2" t="s">
        <v>27</v>
      </c>
      <c r="ED655" s="2"/>
      <c r="EE655" s="2" t="s">
        <v>2547</v>
      </c>
      <c r="EF655" s="2">
        <v>0</v>
      </c>
      <c r="EG655" s="2">
        <v>3</v>
      </c>
      <c r="EH655" s="2" t="s">
        <v>1116</v>
      </c>
      <c r="EI655" s="28" t="s">
        <v>3206</v>
      </c>
    </row>
    <row r="656" spans="84:139" ht="14.4">
      <c r="CF656" s="9">
        <v>2817701</v>
      </c>
      <c r="CG656" s="2">
        <v>280</v>
      </c>
      <c r="CH656" s="2" t="s">
        <v>1572</v>
      </c>
      <c r="CI656" s="2" t="s">
        <v>105</v>
      </c>
      <c r="CJ656" s="2" t="s">
        <v>36</v>
      </c>
      <c r="CK656" s="2">
        <v>2</v>
      </c>
      <c r="CL656" s="2" t="s">
        <v>25</v>
      </c>
      <c r="CM656" s="2" t="s">
        <v>522</v>
      </c>
      <c r="CN656" s="2" t="s">
        <v>2547</v>
      </c>
      <c r="CO656" s="2" t="s">
        <v>1116</v>
      </c>
      <c r="CP656" s="2">
        <v>5365703</v>
      </c>
      <c r="CQ656" s="2" t="s">
        <v>1198</v>
      </c>
      <c r="CR656" s="2">
        <v>2</v>
      </c>
      <c r="CS656" s="2" t="s">
        <v>104</v>
      </c>
      <c r="CT656" s="2">
        <v>32</v>
      </c>
      <c r="CU656" s="2" t="s">
        <v>105</v>
      </c>
      <c r="CV656" s="2" t="s">
        <v>36</v>
      </c>
      <c r="CW656" s="2" t="s">
        <v>25</v>
      </c>
      <c r="CX656" s="2" t="s">
        <v>522</v>
      </c>
      <c r="CY656" s="2" t="s">
        <v>2547</v>
      </c>
      <c r="CZ656" s="2" t="s">
        <v>1119</v>
      </c>
      <c r="DA656" s="4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6" t="s">
        <v>1571</v>
      </c>
      <c r="DW656" s="2" t="s">
        <v>104</v>
      </c>
      <c r="DX656" s="2">
        <v>32</v>
      </c>
      <c r="DY656" s="2" t="s">
        <v>105</v>
      </c>
      <c r="DZ656" s="2" t="s">
        <v>36</v>
      </c>
      <c r="EA656" s="2" t="s">
        <v>25</v>
      </c>
      <c r="EB656" s="2" t="s">
        <v>522</v>
      </c>
      <c r="EC656" s="2" t="s">
        <v>27</v>
      </c>
      <c r="ED656" s="2"/>
      <c r="EE656" s="2" t="s">
        <v>2547</v>
      </c>
      <c r="EF656" s="2">
        <v>0</v>
      </c>
      <c r="EG656" s="2">
        <v>3</v>
      </c>
      <c r="EH656" s="2" t="s">
        <v>1116</v>
      </c>
      <c r="EI656" s="28" t="s">
        <v>3207</v>
      </c>
    </row>
    <row r="657" spans="84:139" ht="14.4">
      <c r="CF657" s="9">
        <v>2807601</v>
      </c>
      <c r="CG657" s="2">
        <v>280</v>
      </c>
      <c r="CH657" s="2" t="s">
        <v>1574</v>
      </c>
      <c r="CI657" s="2" t="s">
        <v>121</v>
      </c>
      <c r="CJ657" s="2" t="s">
        <v>41</v>
      </c>
      <c r="CK657" s="2">
        <v>2</v>
      </c>
      <c r="CL657" s="2" t="s">
        <v>25</v>
      </c>
      <c r="CM657" s="2" t="s">
        <v>522</v>
      </c>
      <c r="CN657" s="2" t="s">
        <v>2547</v>
      </c>
      <c r="CO657" s="2" t="s">
        <v>1116</v>
      </c>
      <c r="CP657" s="2">
        <v>5365706</v>
      </c>
      <c r="CQ657" s="2" t="s">
        <v>1201</v>
      </c>
      <c r="CR657" s="2">
        <v>2</v>
      </c>
      <c r="CS657" s="2" t="s">
        <v>104</v>
      </c>
      <c r="CT657" s="2">
        <v>40</v>
      </c>
      <c r="CU657" s="2" t="s">
        <v>121</v>
      </c>
      <c r="CV657" s="2" t="s">
        <v>41</v>
      </c>
      <c r="CW657" s="2" t="s">
        <v>25</v>
      </c>
      <c r="CX657" s="2" t="s">
        <v>522</v>
      </c>
      <c r="CY657" s="2" t="s">
        <v>2547</v>
      </c>
      <c r="CZ657" s="2" t="s">
        <v>1119</v>
      </c>
      <c r="DA657" s="4">
        <v>9044052035050</v>
      </c>
      <c r="DB657" s="2">
        <v>4405</v>
      </c>
      <c r="DC657" s="2"/>
      <c r="DD657" s="2" t="s">
        <v>104</v>
      </c>
      <c r="DE657" s="2">
        <v>40</v>
      </c>
      <c r="DF657" s="2" t="s">
        <v>121</v>
      </c>
      <c r="DG657" s="2" t="s">
        <v>41</v>
      </c>
      <c r="DH657" s="2" t="s">
        <v>25</v>
      </c>
      <c r="DI657" s="2" t="s">
        <v>522</v>
      </c>
      <c r="DJ657" s="2" t="s">
        <v>2547</v>
      </c>
      <c r="DK657" s="2" t="s">
        <v>3756</v>
      </c>
      <c r="DL657" s="2"/>
      <c r="DM657" s="2"/>
      <c r="DN657" s="2"/>
      <c r="DO657" s="2"/>
      <c r="DP657" s="2"/>
      <c r="DQ657" s="2"/>
      <c r="DR657" s="2"/>
      <c r="DS657" s="2"/>
      <c r="DT657" s="2"/>
      <c r="DU657" s="2"/>
      <c r="DV657" s="2" t="s">
        <v>1573</v>
      </c>
      <c r="DW657" s="2" t="s">
        <v>104</v>
      </c>
      <c r="DX657" s="2">
        <v>40</v>
      </c>
      <c r="DY657" s="2" t="s">
        <v>121</v>
      </c>
      <c r="DZ657" s="2" t="s">
        <v>41</v>
      </c>
      <c r="EA657" s="2" t="s">
        <v>25</v>
      </c>
      <c r="EB657" s="2" t="s">
        <v>522</v>
      </c>
      <c r="EC657" s="2" t="s">
        <v>27</v>
      </c>
      <c r="ED657" s="2"/>
      <c r="EE657" s="2" t="s">
        <v>2547</v>
      </c>
      <c r="EF657" s="2">
        <v>0</v>
      </c>
      <c r="EG657" s="2">
        <v>3</v>
      </c>
      <c r="EH657" s="2" t="s">
        <v>1116</v>
      </c>
      <c r="EI657" s="28" t="s">
        <v>3208</v>
      </c>
    </row>
    <row r="658" spans="84:139" ht="14.4">
      <c r="CF658" s="9">
        <v>2807801</v>
      </c>
      <c r="CG658" s="2">
        <v>280</v>
      </c>
      <c r="CH658" s="2" t="s">
        <v>1576</v>
      </c>
      <c r="CI658" s="2" t="s">
        <v>126</v>
      </c>
      <c r="CJ658" s="2" t="s">
        <v>41</v>
      </c>
      <c r="CK658" s="2">
        <v>3</v>
      </c>
      <c r="CL658" s="2" t="s">
        <v>25</v>
      </c>
      <c r="CM658" s="2" t="s">
        <v>522</v>
      </c>
      <c r="CN658" s="2" t="s">
        <v>2547</v>
      </c>
      <c r="CO658" s="2" t="s">
        <v>1116</v>
      </c>
      <c r="CP658" s="2">
        <v>5365740</v>
      </c>
      <c r="CQ658" s="2" t="s">
        <v>1204</v>
      </c>
      <c r="CR658" s="2">
        <v>2</v>
      </c>
      <c r="CS658" s="2" t="s">
        <v>125</v>
      </c>
      <c r="CT658" s="2">
        <v>32</v>
      </c>
      <c r="CU658" s="2" t="s">
        <v>126</v>
      </c>
      <c r="CV658" s="2" t="s">
        <v>41</v>
      </c>
      <c r="CW658" s="2" t="s">
        <v>25</v>
      </c>
      <c r="CX658" s="2" t="s">
        <v>522</v>
      </c>
      <c r="CY658" s="2" t="s">
        <v>2547</v>
      </c>
      <c r="CZ658" s="2" t="s">
        <v>1119</v>
      </c>
      <c r="DA658" s="4"/>
      <c r="DB658" s="2"/>
      <c r="DC658" s="2"/>
      <c r="DD658" s="2"/>
      <c r="DE658" s="2"/>
      <c r="DF658" s="2"/>
      <c r="DG658" s="2"/>
      <c r="DH658" s="2"/>
      <c r="DI658" s="2"/>
      <c r="DJ658" s="2"/>
      <c r="DK658" s="2"/>
      <c r="DL658" s="2"/>
      <c r="DM658" s="2"/>
      <c r="DN658" s="2"/>
      <c r="DO658" s="2"/>
      <c r="DP658" s="2"/>
      <c r="DQ658" s="2"/>
      <c r="DR658" s="2"/>
      <c r="DS658" s="2"/>
      <c r="DT658" s="2"/>
      <c r="DU658" s="2"/>
      <c r="DV658" s="6" t="s">
        <v>1575</v>
      </c>
      <c r="DW658" s="2" t="s">
        <v>125</v>
      </c>
      <c r="DX658" s="2">
        <v>32</v>
      </c>
      <c r="DY658" s="2" t="s">
        <v>126</v>
      </c>
      <c r="DZ658" s="2" t="s">
        <v>41</v>
      </c>
      <c r="EA658" s="2" t="s">
        <v>25</v>
      </c>
      <c r="EB658" s="2" t="s">
        <v>522</v>
      </c>
      <c r="EC658" s="2" t="s">
        <v>27</v>
      </c>
      <c r="ED658" s="2"/>
      <c r="EE658" s="2" t="s">
        <v>2547</v>
      </c>
      <c r="EF658" s="2">
        <v>0</v>
      </c>
      <c r="EG658" s="2">
        <v>3</v>
      </c>
      <c r="EH658" s="2" t="s">
        <v>1116</v>
      </c>
      <c r="EI658" s="28" t="s">
        <v>3209</v>
      </c>
    </row>
    <row r="659" spans="84:139" ht="14.4">
      <c r="CF659" s="9">
        <v>2812801</v>
      </c>
      <c r="CG659" s="2">
        <v>280</v>
      </c>
      <c r="CH659" s="2" t="s">
        <v>1578</v>
      </c>
      <c r="CI659" s="2" t="s">
        <v>126</v>
      </c>
      <c r="CJ659" s="2" t="s">
        <v>24</v>
      </c>
      <c r="CK659" s="2">
        <v>3</v>
      </c>
      <c r="CL659" s="2" t="s">
        <v>25</v>
      </c>
      <c r="CM659" s="2" t="s">
        <v>522</v>
      </c>
      <c r="CN659" s="2" t="s">
        <v>2547</v>
      </c>
      <c r="CO659" s="2" t="s">
        <v>1116</v>
      </c>
      <c r="CP659" s="2">
        <v>5365743</v>
      </c>
      <c r="CQ659" s="2" t="s">
        <v>1207</v>
      </c>
      <c r="CR659" s="2">
        <v>2</v>
      </c>
      <c r="CS659" s="2" t="s">
        <v>125</v>
      </c>
      <c r="CT659" s="2">
        <v>32</v>
      </c>
      <c r="CU659" s="2" t="s">
        <v>126</v>
      </c>
      <c r="CV659" s="2" t="s">
        <v>24</v>
      </c>
      <c r="CW659" s="2" t="s">
        <v>25</v>
      </c>
      <c r="CX659" s="2" t="s">
        <v>522</v>
      </c>
      <c r="CY659" s="2" t="s">
        <v>2547</v>
      </c>
      <c r="CZ659" s="2" t="s">
        <v>1119</v>
      </c>
      <c r="DA659" s="4">
        <v>9044023041660</v>
      </c>
      <c r="DB659" s="2">
        <v>4402</v>
      </c>
      <c r="DC659" s="2"/>
      <c r="DD659" s="2" t="s">
        <v>125</v>
      </c>
      <c r="DE659" s="2">
        <v>32</v>
      </c>
      <c r="DF659" s="2" t="s">
        <v>126</v>
      </c>
      <c r="DG659" s="2" t="s">
        <v>24</v>
      </c>
      <c r="DH659" s="2" t="s">
        <v>25</v>
      </c>
      <c r="DI659" s="2" t="s">
        <v>522</v>
      </c>
      <c r="DJ659" s="2" t="s">
        <v>2547</v>
      </c>
      <c r="DK659" s="2" t="s">
        <v>3756</v>
      </c>
      <c r="DL659" s="2"/>
      <c r="DM659" s="2"/>
      <c r="DN659" s="2"/>
      <c r="DO659" s="2"/>
      <c r="DP659" s="2"/>
      <c r="DQ659" s="2"/>
      <c r="DR659" s="2"/>
      <c r="DS659" s="2"/>
      <c r="DT659" s="2"/>
      <c r="DU659" s="2"/>
      <c r="DV659" s="2" t="s">
        <v>1577</v>
      </c>
      <c r="DW659" s="2" t="s">
        <v>125</v>
      </c>
      <c r="DX659" s="2">
        <v>32</v>
      </c>
      <c r="DY659" s="2" t="s">
        <v>126</v>
      </c>
      <c r="DZ659" s="2" t="s">
        <v>24</v>
      </c>
      <c r="EA659" s="2" t="s">
        <v>25</v>
      </c>
      <c r="EB659" s="2" t="s">
        <v>522</v>
      </c>
      <c r="EC659" s="2" t="s">
        <v>27</v>
      </c>
      <c r="ED659" s="2"/>
      <c r="EE659" s="2" t="s">
        <v>2547</v>
      </c>
      <c r="EF659" s="2">
        <v>0</v>
      </c>
      <c r="EG659" s="2">
        <v>3</v>
      </c>
      <c r="EH659" s="2" t="s">
        <v>1116</v>
      </c>
      <c r="EI659" s="28" t="s">
        <v>3210</v>
      </c>
    </row>
    <row r="660" spans="84:139" ht="14.4">
      <c r="CF660" s="9">
        <v>2812901</v>
      </c>
      <c r="CG660" s="2">
        <v>280</v>
      </c>
      <c r="CH660" s="2" t="s">
        <v>1580</v>
      </c>
      <c r="CI660" s="2" t="s">
        <v>126</v>
      </c>
      <c r="CJ660" s="2" t="s">
        <v>85</v>
      </c>
      <c r="CK660" s="2">
        <v>3</v>
      </c>
      <c r="CL660" s="2" t="s">
        <v>25</v>
      </c>
      <c r="CM660" s="2" t="s">
        <v>522</v>
      </c>
      <c r="CN660" s="2" t="s">
        <v>2547</v>
      </c>
      <c r="CO660" s="2" t="s">
        <v>1116</v>
      </c>
      <c r="CP660" s="2">
        <v>5365747</v>
      </c>
      <c r="CQ660" s="2" t="s">
        <v>1210</v>
      </c>
      <c r="CR660" s="2">
        <v>2</v>
      </c>
      <c r="CS660" s="2" t="s">
        <v>125</v>
      </c>
      <c r="CT660" s="2">
        <v>32</v>
      </c>
      <c r="CU660" s="2" t="s">
        <v>126</v>
      </c>
      <c r="CV660" s="2" t="s">
        <v>85</v>
      </c>
      <c r="CW660" s="2" t="s">
        <v>25</v>
      </c>
      <c r="CX660" s="2" t="s">
        <v>522</v>
      </c>
      <c r="CY660" s="2" t="s">
        <v>2547</v>
      </c>
      <c r="CZ660" s="2" t="s">
        <v>1119</v>
      </c>
      <c r="DA660" s="4"/>
      <c r="DB660" s="2"/>
      <c r="DC660" s="2"/>
      <c r="DD660" s="2"/>
      <c r="DE660" s="2"/>
      <c r="DF660" s="2"/>
      <c r="DG660" s="2"/>
      <c r="DH660" s="2"/>
      <c r="DI660" s="2"/>
      <c r="DJ660" s="2"/>
      <c r="DK660" s="2"/>
      <c r="DL660" s="2"/>
      <c r="DM660" s="2"/>
      <c r="DN660" s="2"/>
      <c r="DO660" s="2"/>
      <c r="DP660" s="2"/>
      <c r="DQ660" s="2"/>
      <c r="DR660" s="2"/>
      <c r="DS660" s="2"/>
      <c r="DT660" s="2"/>
      <c r="DU660" s="2"/>
      <c r="DV660" s="6" t="s">
        <v>1579</v>
      </c>
      <c r="DW660" s="2" t="s">
        <v>125</v>
      </c>
      <c r="DX660" s="2">
        <v>32</v>
      </c>
      <c r="DY660" s="2" t="s">
        <v>126</v>
      </c>
      <c r="DZ660" s="2" t="s">
        <v>85</v>
      </c>
      <c r="EA660" s="2" t="s">
        <v>25</v>
      </c>
      <c r="EB660" s="2" t="s">
        <v>522</v>
      </c>
      <c r="EC660" s="2" t="s">
        <v>27</v>
      </c>
      <c r="ED660" s="2"/>
      <c r="EE660" s="2" t="s">
        <v>2547</v>
      </c>
      <c r="EF660" s="2">
        <v>0</v>
      </c>
      <c r="EG660" s="2">
        <v>3</v>
      </c>
      <c r="EH660" s="2" t="s">
        <v>1116</v>
      </c>
      <c r="EI660" s="28" t="s">
        <v>3211</v>
      </c>
    </row>
    <row r="661" spans="84:139" ht="14.4">
      <c r="CF661" s="9">
        <v>2817801</v>
      </c>
      <c r="CG661" s="2">
        <v>280</v>
      </c>
      <c r="CH661" s="2" t="s">
        <v>1582</v>
      </c>
      <c r="CI661" s="2" t="s">
        <v>126</v>
      </c>
      <c r="CJ661" s="2" t="s">
        <v>32</v>
      </c>
      <c r="CK661" s="2">
        <v>3</v>
      </c>
      <c r="CL661" s="2" t="s">
        <v>25</v>
      </c>
      <c r="CM661" s="2" t="s">
        <v>522</v>
      </c>
      <c r="CN661" s="2" t="s">
        <v>2547</v>
      </c>
      <c r="CO661" s="2" t="s">
        <v>1116</v>
      </c>
      <c r="CP661" s="2">
        <v>5365750</v>
      </c>
      <c r="CQ661" s="2" t="s">
        <v>1213</v>
      </c>
      <c r="CR661" s="2">
        <v>2</v>
      </c>
      <c r="CS661" s="2" t="s">
        <v>125</v>
      </c>
      <c r="CT661" s="2">
        <v>32</v>
      </c>
      <c r="CU661" s="2" t="s">
        <v>126</v>
      </c>
      <c r="CV661" s="2" t="s">
        <v>32</v>
      </c>
      <c r="CW661" s="2" t="s">
        <v>25</v>
      </c>
      <c r="CX661" s="2" t="s">
        <v>522</v>
      </c>
      <c r="CY661" s="2" t="s">
        <v>2547</v>
      </c>
      <c r="CZ661" s="2" t="s">
        <v>1119</v>
      </c>
      <c r="DA661" s="4">
        <v>9044025041660</v>
      </c>
      <c r="DB661" s="2">
        <v>4402</v>
      </c>
      <c r="DC661" s="2"/>
      <c r="DD661" s="2" t="s">
        <v>125</v>
      </c>
      <c r="DE661" s="2">
        <v>32</v>
      </c>
      <c r="DF661" s="2" t="s">
        <v>126</v>
      </c>
      <c r="DG661" s="2" t="s">
        <v>32</v>
      </c>
      <c r="DH661" s="2" t="s">
        <v>25</v>
      </c>
      <c r="DI661" s="2" t="s">
        <v>522</v>
      </c>
      <c r="DJ661" s="2" t="s">
        <v>2547</v>
      </c>
      <c r="DK661" s="2" t="s">
        <v>3756</v>
      </c>
      <c r="DL661" s="2"/>
      <c r="DM661" s="2"/>
      <c r="DN661" s="2"/>
      <c r="DO661" s="2"/>
      <c r="DP661" s="2"/>
      <c r="DQ661" s="2"/>
      <c r="DR661" s="2"/>
      <c r="DS661" s="2"/>
      <c r="DT661" s="2"/>
      <c r="DU661" s="2"/>
      <c r="DV661" s="6" t="s">
        <v>1581</v>
      </c>
      <c r="DW661" s="2" t="s">
        <v>125</v>
      </c>
      <c r="DX661" s="2">
        <v>32</v>
      </c>
      <c r="DY661" s="2" t="s">
        <v>126</v>
      </c>
      <c r="DZ661" s="2" t="s">
        <v>32</v>
      </c>
      <c r="EA661" s="2" t="s">
        <v>25</v>
      </c>
      <c r="EB661" s="2" t="s">
        <v>522</v>
      </c>
      <c r="EC661" s="2" t="s">
        <v>27</v>
      </c>
      <c r="ED661" s="2"/>
      <c r="EE661" s="2" t="s">
        <v>2547</v>
      </c>
      <c r="EF661" s="2">
        <v>0</v>
      </c>
      <c r="EG661" s="2">
        <v>3</v>
      </c>
      <c r="EH661" s="2" t="s">
        <v>1116</v>
      </c>
      <c r="EI661" s="28" t="s">
        <v>3212</v>
      </c>
    </row>
    <row r="662" spans="84:139" ht="14.4">
      <c r="CF662" s="9">
        <v>2817901</v>
      </c>
      <c r="CG662" s="2">
        <v>280</v>
      </c>
      <c r="CH662" s="2" t="s">
        <v>1584</v>
      </c>
      <c r="CI662" s="2" t="s">
        <v>126</v>
      </c>
      <c r="CJ662" s="2" t="s">
        <v>148</v>
      </c>
      <c r="CK662" s="2">
        <v>3</v>
      </c>
      <c r="CL662" s="2" t="s">
        <v>25</v>
      </c>
      <c r="CM662" s="2" t="s">
        <v>522</v>
      </c>
      <c r="CN662" s="2" t="s">
        <v>2547</v>
      </c>
      <c r="CO662" s="2" t="s">
        <v>1116</v>
      </c>
      <c r="CP662" s="2">
        <v>5365753</v>
      </c>
      <c r="CQ662" s="2" t="s">
        <v>1216</v>
      </c>
      <c r="CR662" s="2">
        <v>2</v>
      </c>
      <c r="CS662" s="2" t="s">
        <v>125</v>
      </c>
      <c r="CT662" s="2">
        <v>32</v>
      </c>
      <c r="CU662" s="2" t="s">
        <v>126</v>
      </c>
      <c r="CV662" s="2" t="s">
        <v>148</v>
      </c>
      <c r="CW662" s="2" t="s">
        <v>25</v>
      </c>
      <c r="CX662" s="2" t="s">
        <v>522</v>
      </c>
      <c r="CY662" s="2" t="s">
        <v>2547</v>
      </c>
      <c r="CZ662" s="2" t="s">
        <v>1119</v>
      </c>
      <c r="DA662" s="4"/>
      <c r="DB662" s="2"/>
      <c r="DC662" s="2"/>
      <c r="DD662" s="2"/>
      <c r="DE662" s="2"/>
      <c r="DF662" s="2"/>
      <c r="DG662" s="2"/>
      <c r="DH662" s="2"/>
      <c r="DI662" s="2"/>
      <c r="DJ662" s="2"/>
      <c r="DK662" s="2"/>
      <c r="DL662" s="2"/>
      <c r="DM662" s="2"/>
      <c r="DN662" s="2"/>
      <c r="DO662" s="2"/>
      <c r="DP662" s="2"/>
      <c r="DQ662" s="2"/>
      <c r="DR662" s="2"/>
      <c r="DS662" s="2"/>
      <c r="DT662" s="2"/>
      <c r="DU662" s="2"/>
      <c r="DV662" s="6" t="s">
        <v>1583</v>
      </c>
      <c r="DW662" s="2" t="s">
        <v>125</v>
      </c>
      <c r="DX662" s="2">
        <v>32</v>
      </c>
      <c r="DY662" s="2" t="s">
        <v>126</v>
      </c>
      <c r="DZ662" s="2" t="s">
        <v>148</v>
      </c>
      <c r="EA662" s="2" t="s">
        <v>25</v>
      </c>
      <c r="EB662" s="2" t="s">
        <v>522</v>
      </c>
      <c r="EC662" s="2" t="s">
        <v>27</v>
      </c>
      <c r="ED662" s="2"/>
      <c r="EE662" s="2" t="s">
        <v>2547</v>
      </c>
      <c r="EF662" s="2">
        <v>0</v>
      </c>
      <c r="EG662" s="2">
        <v>3</v>
      </c>
      <c r="EH662" s="2" t="s">
        <v>1116</v>
      </c>
      <c r="EI662" s="28" t="s">
        <v>3213</v>
      </c>
    </row>
    <row r="663" spans="84:139" ht="14.4">
      <c r="CF663" s="9">
        <v>2818001</v>
      </c>
      <c r="CG663" s="2">
        <v>280</v>
      </c>
      <c r="CH663" s="2" t="s">
        <v>1586</v>
      </c>
      <c r="CI663" s="2" t="s">
        <v>126</v>
      </c>
      <c r="CJ663" s="2" t="s">
        <v>51</v>
      </c>
      <c r="CK663" s="2">
        <v>3</v>
      </c>
      <c r="CL663" s="2" t="s">
        <v>25</v>
      </c>
      <c r="CM663" s="2" t="s">
        <v>522</v>
      </c>
      <c r="CN663" s="2" t="s">
        <v>2547</v>
      </c>
      <c r="CO663" s="2" t="s">
        <v>1116</v>
      </c>
      <c r="CP663" s="2">
        <v>5365757</v>
      </c>
      <c r="CQ663" s="2" t="s">
        <v>1219</v>
      </c>
      <c r="CR663" s="2">
        <v>2</v>
      </c>
      <c r="CS663" s="2" t="s">
        <v>125</v>
      </c>
      <c r="CT663" s="2">
        <v>32</v>
      </c>
      <c r="CU663" s="2" t="s">
        <v>126</v>
      </c>
      <c r="CV663" s="2" t="s">
        <v>51</v>
      </c>
      <c r="CW663" s="2" t="s">
        <v>25</v>
      </c>
      <c r="CX663" s="2" t="s">
        <v>522</v>
      </c>
      <c r="CY663" s="2" t="s">
        <v>2547</v>
      </c>
      <c r="CZ663" s="2" t="s">
        <v>1119</v>
      </c>
      <c r="DA663" s="4"/>
      <c r="DB663" s="2"/>
      <c r="DC663" s="2"/>
      <c r="DD663" s="2"/>
      <c r="DE663" s="2"/>
      <c r="DF663" s="2"/>
      <c r="DG663" s="2"/>
      <c r="DH663" s="2"/>
      <c r="DI663" s="2"/>
      <c r="DJ663" s="2"/>
      <c r="DK663" s="2"/>
      <c r="DL663" s="2"/>
      <c r="DM663" s="2"/>
      <c r="DN663" s="2"/>
      <c r="DO663" s="2"/>
      <c r="DP663" s="2"/>
      <c r="DQ663" s="2"/>
      <c r="DR663" s="2"/>
      <c r="DS663" s="2"/>
      <c r="DT663" s="2"/>
      <c r="DU663" s="2"/>
      <c r="DV663" s="6" t="s">
        <v>1585</v>
      </c>
      <c r="DW663" s="2" t="s">
        <v>125</v>
      </c>
      <c r="DX663" s="2">
        <v>32</v>
      </c>
      <c r="DY663" s="2" t="s">
        <v>126</v>
      </c>
      <c r="DZ663" s="2" t="s">
        <v>51</v>
      </c>
      <c r="EA663" s="2" t="s">
        <v>25</v>
      </c>
      <c r="EB663" s="2" t="s">
        <v>522</v>
      </c>
      <c r="EC663" s="2" t="s">
        <v>27</v>
      </c>
      <c r="ED663" s="2"/>
      <c r="EE663" s="2" t="s">
        <v>2547</v>
      </c>
      <c r="EF663" s="2">
        <v>0</v>
      </c>
      <c r="EG663" s="2">
        <v>3</v>
      </c>
      <c r="EH663" s="2" t="s">
        <v>1116</v>
      </c>
      <c r="EI663" s="28" t="s">
        <v>3214</v>
      </c>
    </row>
    <row r="664" spans="84:139" ht="14.4">
      <c r="CF664" s="9">
        <v>2818101</v>
      </c>
      <c r="CG664" s="2">
        <v>280</v>
      </c>
      <c r="CH664" s="2" t="s">
        <v>1588</v>
      </c>
      <c r="CI664" s="2" t="s">
        <v>126</v>
      </c>
      <c r="CJ664" s="2" t="s">
        <v>36</v>
      </c>
      <c r="CK664" s="2">
        <v>3</v>
      </c>
      <c r="CL664" s="2" t="s">
        <v>25</v>
      </c>
      <c r="CM664" s="2" t="s">
        <v>522</v>
      </c>
      <c r="CN664" s="2" t="s">
        <v>2547</v>
      </c>
      <c r="CO664" s="2" t="s">
        <v>1116</v>
      </c>
      <c r="CP664" s="2">
        <v>5365762</v>
      </c>
      <c r="CQ664" s="2" t="s">
        <v>1222</v>
      </c>
      <c r="CR664" s="2">
        <v>2</v>
      </c>
      <c r="CS664" s="2" t="s">
        <v>125</v>
      </c>
      <c r="CT664" s="2">
        <v>32</v>
      </c>
      <c r="CU664" s="2" t="s">
        <v>126</v>
      </c>
      <c r="CV664" s="2" t="s">
        <v>36</v>
      </c>
      <c r="CW664" s="2" t="s">
        <v>25</v>
      </c>
      <c r="CX664" s="2" t="s">
        <v>522</v>
      </c>
      <c r="CY664" s="2" t="s">
        <v>2547</v>
      </c>
      <c r="CZ664" s="2" t="s">
        <v>1119</v>
      </c>
      <c r="DA664" s="4"/>
      <c r="DB664" s="2"/>
      <c r="DC664" s="2"/>
      <c r="DD664" s="2"/>
      <c r="DE664" s="2"/>
      <c r="DF664" s="2"/>
      <c r="DG664" s="2"/>
      <c r="DH664" s="2"/>
      <c r="DI664" s="2"/>
      <c r="DJ664" s="2"/>
      <c r="DK664" s="2"/>
      <c r="DL664" s="2"/>
      <c r="DM664" s="2"/>
      <c r="DN664" s="2"/>
      <c r="DO664" s="2"/>
      <c r="DP664" s="2"/>
      <c r="DQ664" s="2"/>
      <c r="DR664" s="2"/>
      <c r="DS664" s="2"/>
      <c r="DT664" s="2"/>
      <c r="DU664" s="2"/>
      <c r="DV664" s="6" t="s">
        <v>1587</v>
      </c>
      <c r="DW664" s="2" t="s">
        <v>125</v>
      </c>
      <c r="DX664" s="2">
        <v>32</v>
      </c>
      <c r="DY664" s="2" t="s">
        <v>126</v>
      </c>
      <c r="DZ664" s="2" t="s">
        <v>36</v>
      </c>
      <c r="EA664" s="2" t="s">
        <v>25</v>
      </c>
      <c r="EB664" s="2" t="s">
        <v>522</v>
      </c>
      <c r="EC664" s="2" t="s">
        <v>27</v>
      </c>
      <c r="ED664" s="2"/>
      <c r="EE664" s="2" t="s">
        <v>2547</v>
      </c>
      <c r="EF664" s="2">
        <v>0</v>
      </c>
      <c r="EG664" s="2">
        <v>3</v>
      </c>
      <c r="EH664" s="2" t="s">
        <v>1116</v>
      </c>
      <c r="EI664" s="28" t="s">
        <v>3215</v>
      </c>
    </row>
    <row r="665" spans="84:139" ht="14.4">
      <c r="CF665" s="9">
        <v>2808001</v>
      </c>
      <c r="CG665" s="2">
        <v>280</v>
      </c>
      <c r="CH665" s="2" t="s">
        <v>1590</v>
      </c>
      <c r="CI665" s="2" t="s">
        <v>142</v>
      </c>
      <c r="CJ665" s="2" t="s">
        <v>41</v>
      </c>
      <c r="CK665" s="2">
        <v>3</v>
      </c>
      <c r="CL665" s="2" t="s">
        <v>25</v>
      </c>
      <c r="CM665" s="2" t="s">
        <v>522</v>
      </c>
      <c r="CN665" s="2" t="s">
        <v>2547</v>
      </c>
      <c r="CO665" s="2" t="s">
        <v>1116</v>
      </c>
      <c r="CP665" s="2">
        <v>5365769</v>
      </c>
      <c r="CQ665" s="2" t="s">
        <v>1225</v>
      </c>
      <c r="CR665" s="2">
        <v>2</v>
      </c>
      <c r="CS665" s="2" t="s">
        <v>125</v>
      </c>
      <c r="CT665" s="2">
        <v>36</v>
      </c>
      <c r="CU665" s="2" t="s">
        <v>142</v>
      </c>
      <c r="CV665" s="2" t="s">
        <v>41</v>
      </c>
      <c r="CW665" s="2" t="s">
        <v>25</v>
      </c>
      <c r="CX665" s="2" t="s">
        <v>522</v>
      </c>
      <c r="CY665" s="2" t="s">
        <v>2547</v>
      </c>
      <c r="CZ665" s="2" t="s">
        <v>1119</v>
      </c>
      <c r="DA665" s="4">
        <v>9044052041660</v>
      </c>
      <c r="DB665" s="2">
        <v>4405</v>
      </c>
      <c r="DC665" s="2"/>
      <c r="DD665" s="2" t="s">
        <v>125</v>
      </c>
      <c r="DE665" s="2">
        <v>36</v>
      </c>
      <c r="DF665" s="2" t="s">
        <v>126</v>
      </c>
      <c r="DG665" s="2" t="s">
        <v>41</v>
      </c>
      <c r="DH665" s="2" t="s">
        <v>25</v>
      </c>
      <c r="DI665" s="2" t="s">
        <v>522</v>
      </c>
      <c r="DJ665" s="2" t="s">
        <v>2547</v>
      </c>
      <c r="DK665" s="2" t="s">
        <v>3756</v>
      </c>
      <c r="DL665" s="2"/>
      <c r="DM665" s="2"/>
      <c r="DN665" s="2"/>
      <c r="DO665" s="2"/>
      <c r="DP665" s="2"/>
      <c r="DQ665" s="2"/>
      <c r="DR665" s="2"/>
      <c r="DS665" s="2"/>
      <c r="DT665" s="2"/>
      <c r="DU665" s="2"/>
      <c r="DV665" s="2" t="s">
        <v>1589</v>
      </c>
      <c r="DW665" s="2" t="s">
        <v>125</v>
      </c>
      <c r="DX665" s="2">
        <v>36</v>
      </c>
      <c r="DY665" s="2" t="s">
        <v>142</v>
      </c>
      <c r="DZ665" s="2" t="s">
        <v>41</v>
      </c>
      <c r="EA665" s="2" t="s">
        <v>25</v>
      </c>
      <c r="EB665" s="2" t="s">
        <v>522</v>
      </c>
      <c r="EC665" s="2" t="s">
        <v>27</v>
      </c>
      <c r="ED665" s="2"/>
      <c r="EE665" s="2" t="s">
        <v>2547</v>
      </c>
      <c r="EF665" s="2">
        <v>0</v>
      </c>
      <c r="EG665" s="2">
        <v>3</v>
      </c>
      <c r="EH665" s="2" t="s">
        <v>1116</v>
      </c>
      <c r="EI665" s="28" t="s">
        <v>3216</v>
      </c>
    </row>
    <row r="666" spans="84:139" ht="14.4">
      <c r="CF666" s="9">
        <v>2846801</v>
      </c>
      <c r="CG666" s="2">
        <v>280</v>
      </c>
      <c r="CH666" s="2" t="s">
        <v>1592</v>
      </c>
      <c r="CI666" s="2" t="s">
        <v>145</v>
      </c>
      <c r="CJ666" s="2" t="s">
        <v>32</v>
      </c>
      <c r="CK666" s="2">
        <v>4</v>
      </c>
      <c r="CL666" s="2" t="s">
        <v>25</v>
      </c>
      <c r="CM666" s="2" t="s">
        <v>522</v>
      </c>
      <c r="CN666" s="2" t="s">
        <v>2547</v>
      </c>
      <c r="CO666" s="2" t="s">
        <v>1116</v>
      </c>
      <c r="CP666" s="2">
        <v>5366453</v>
      </c>
      <c r="CQ666" s="2" t="s">
        <v>1593</v>
      </c>
      <c r="CR666" s="2">
        <v>4</v>
      </c>
      <c r="CS666" s="2" t="s">
        <v>144</v>
      </c>
      <c r="CT666" s="2">
        <v>12</v>
      </c>
      <c r="CU666" s="2" t="s">
        <v>145</v>
      </c>
      <c r="CV666" s="2" t="s">
        <v>32</v>
      </c>
      <c r="CW666" s="2" t="s">
        <v>25</v>
      </c>
      <c r="CX666" s="2" t="s">
        <v>522</v>
      </c>
      <c r="CY666" s="2" t="s">
        <v>2547</v>
      </c>
      <c r="CZ666" s="2" t="s">
        <v>1119</v>
      </c>
      <c r="DA666" s="4"/>
      <c r="DB666" s="2"/>
      <c r="DC666" s="2"/>
      <c r="DD666" s="2"/>
      <c r="DE666" s="2"/>
      <c r="DF666" s="2"/>
      <c r="DG666" s="2"/>
      <c r="DH666" s="2"/>
      <c r="DI666" s="2"/>
      <c r="DJ666" s="2"/>
      <c r="DK666" s="2"/>
      <c r="DL666" s="2"/>
      <c r="DM666" s="2"/>
      <c r="DN666" s="2"/>
      <c r="DO666" s="2"/>
      <c r="DP666" s="2"/>
      <c r="DQ666" s="2"/>
      <c r="DR666" s="2"/>
      <c r="DS666" s="2"/>
      <c r="DT666" s="2"/>
      <c r="DU666" s="2"/>
      <c r="DV666" s="6" t="s">
        <v>1591</v>
      </c>
      <c r="DW666" s="2" t="s">
        <v>144</v>
      </c>
      <c r="DX666" s="2">
        <v>12</v>
      </c>
      <c r="DY666" s="2" t="s">
        <v>145</v>
      </c>
      <c r="DZ666" s="2" t="s">
        <v>32</v>
      </c>
      <c r="EA666" s="2" t="s">
        <v>25</v>
      </c>
      <c r="EB666" s="2" t="s">
        <v>522</v>
      </c>
      <c r="EC666" s="2" t="s">
        <v>27</v>
      </c>
      <c r="ED666" s="2"/>
      <c r="EE666" s="2" t="s">
        <v>2547</v>
      </c>
      <c r="EF666" s="2">
        <v>0</v>
      </c>
      <c r="EG666" s="2">
        <v>4</v>
      </c>
      <c r="EH666" s="2" t="s">
        <v>1116</v>
      </c>
      <c r="EI666" s="28" t="s">
        <v>3217</v>
      </c>
    </row>
    <row r="667" spans="84:139" ht="14.4">
      <c r="CF667" s="9">
        <v>2851601</v>
      </c>
      <c r="CG667" s="2">
        <v>280</v>
      </c>
      <c r="CH667" s="2" t="s">
        <v>1595</v>
      </c>
      <c r="CI667" s="2" t="s">
        <v>147</v>
      </c>
      <c r="CJ667" s="2" t="s">
        <v>148</v>
      </c>
      <c r="CK667" s="2">
        <v>4</v>
      </c>
      <c r="CL667" s="2" t="s">
        <v>25</v>
      </c>
      <c r="CM667" s="2" t="s">
        <v>522</v>
      </c>
      <c r="CN667" s="2" t="s">
        <v>2547</v>
      </c>
      <c r="CO667" s="2" t="s">
        <v>1116</v>
      </c>
      <c r="CP667" s="2">
        <v>5366451</v>
      </c>
      <c r="CQ667" s="2" t="s">
        <v>1596</v>
      </c>
      <c r="CR667" s="2">
        <v>4</v>
      </c>
      <c r="CS667" s="2" t="s">
        <v>144</v>
      </c>
      <c r="CT667" s="2">
        <v>6</v>
      </c>
      <c r="CU667" s="2" t="s">
        <v>147</v>
      </c>
      <c r="CV667" s="2" t="s">
        <v>148</v>
      </c>
      <c r="CW667" s="2" t="s">
        <v>25</v>
      </c>
      <c r="CX667" s="2" t="s">
        <v>522</v>
      </c>
      <c r="CY667" s="2" t="s">
        <v>2547</v>
      </c>
      <c r="CZ667" s="2" t="s">
        <v>1119</v>
      </c>
      <c r="DA667" s="4"/>
      <c r="DB667" s="2"/>
      <c r="DC667" s="2"/>
      <c r="DD667" s="2"/>
      <c r="DE667" s="2"/>
      <c r="DF667" s="2"/>
      <c r="DG667" s="2"/>
      <c r="DH667" s="2"/>
      <c r="DI667" s="2"/>
      <c r="DJ667" s="2"/>
      <c r="DK667" s="2"/>
      <c r="DL667" s="2"/>
      <c r="DM667" s="2"/>
      <c r="DN667" s="2"/>
      <c r="DO667" s="2"/>
      <c r="DP667" s="2"/>
      <c r="DQ667" s="2"/>
      <c r="DR667" s="2"/>
      <c r="DS667" s="2"/>
      <c r="DT667" s="2"/>
      <c r="DU667" s="2"/>
      <c r="DV667" s="6" t="s">
        <v>1594</v>
      </c>
      <c r="DW667" s="2" t="s">
        <v>144</v>
      </c>
      <c r="DX667" s="2">
        <v>6</v>
      </c>
      <c r="DY667" s="2" t="s">
        <v>147</v>
      </c>
      <c r="DZ667" s="2" t="s">
        <v>148</v>
      </c>
      <c r="EA667" s="2" t="s">
        <v>25</v>
      </c>
      <c r="EB667" s="2" t="s">
        <v>522</v>
      </c>
      <c r="EC667" s="2" t="s">
        <v>27</v>
      </c>
      <c r="ED667" s="2"/>
      <c r="EE667" s="2" t="s">
        <v>2547</v>
      </c>
      <c r="EF667" s="2">
        <v>0</v>
      </c>
      <c r="EG667" s="2">
        <v>4</v>
      </c>
      <c r="EH667" s="2" t="s">
        <v>1116</v>
      </c>
      <c r="EI667" s="28" t="s">
        <v>3218</v>
      </c>
    </row>
    <row r="668" spans="84:139" ht="14.4">
      <c r="CF668" s="9">
        <v>2852001</v>
      </c>
      <c r="CG668" s="2">
        <v>280</v>
      </c>
      <c r="CH668" s="2" t="s">
        <v>1598</v>
      </c>
      <c r="CI668" s="2" t="s">
        <v>150</v>
      </c>
      <c r="CJ668" s="2" t="s">
        <v>148</v>
      </c>
      <c r="CK668" s="2">
        <v>4</v>
      </c>
      <c r="CL668" s="2" t="s">
        <v>25</v>
      </c>
      <c r="CM668" s="2" t="s">
        <v>522</v>
      </c>
      <c r="CN668" s="2" t="s">
        <v>2547</v>
      </c>
      <c r="CO668" s="2" t="s">
        <v>1116</v>
      </c>
      <c r="CP668" s="2">
        <v>5366452</v>
      </c>
      <c r="CQ668" s="2" t="s">
        <v>1599</v>
      </c>
      <c r="CR668" s="2">
        <v>4</v>
      </c>
      <c r="CS668" s="2" t="s">
        <v>144</v>
      </c>
      <c r="CT668" s="2">
        <v>8</v>
      </c>
      <c r="CU668" s="2" t="s">
        <v>150</v>
      </c>
      <c r="CV668" s="2" t="s">
        <v>148</v>
      </c>
      <c r="CW668" s="2" t="s">
        <v>25</v>
      </c>
      <c r="CX668" s="2" t="s">
        <v>522</v>
      </c>
      <c r="CY668" s="2" t="s">
        <v>2547</v>
      </c>
      <c r="CZ668" s="2" t="s">
        <v>1119</v>
      </c>
      <c r="DA668" s="4"/>
      <c r="DB668" s="2"/>
      <c r="DC668" s="2"/>
      <c r="DD668" s="2"/>
      <c r="DE668" s="2"/>
      <c r="DF668" s="2"/>
      <c r="DG668" s="2"/>
      <c r="DH668" s="2"/>
      <c r="DI668" s="2"/>
      <c r="DJ668" s="2"/>
      <c r="DK668" s="2"/>
      <c r="DL668" s="2"/>
      <c r="DM668" s="2"/>
      <c r="DN668" s="2"/>
      <c r="DO668" s="2"/>
      <c r="DP668" s="2"/>
      <c r="DQ668" s="2"/>
      <c r="DR668" s="2"/>
      <c r="DS668" s="2"/>
      <c r="DT668" s="2"/>
      <c r="DU668" s="2"/>
      <c r="DV668" s="6" t="s">
        <v>1597</v>
      </c>
      <c r="DW668" s="2" t="s">
        <v>144</v>
      </c>
      <c r="DX668" s="2">
        <v>8</v>
      </c>
      <c r="DY668" s="2" t="s">
        <v>150</v>
      </c>
      <c r="DZ668" s="2" t="s">
        <v>148</v>
      </c>
      <c r="EA668" s="2" t="s">
        <v>25</v>
      </c>
      <c r="EB668" s="2" t="s">
        <v>522</v>
      </c>
      <c r="EC668" s="2" t="s">
        <v>27</v>
      </c>
      <c r="ED668" s="2"/>
      <c r="EE668" s="2" t="s">
        <v>2547</v>
      </c>
      <c r="EF668" s="2">
        <v>0</v>
      </c>
      <c r="EG668" s="2">
        <v>4</v>
      </c>
      <c r="EH668" s="2" t="s">
        <v>1116</v>
      </c>
      <c r="EI668" s="28" t="s">
        <v>3219</v>
      </c>
    </row>
    <row r="669" spans="84:139" ht="14.4">
      <c r="CF669" s="9">
        <v>2845601</v>
      </c>
      <c r="CG669" s="2">
        <v>280</v>
      </c>
      <c r="CH669" s="2" t="s">
        <v>1601</v>
      </c>
      <c r="CI669" s="2" t="s">
        <v>153</v>
      </c>
      <c r="CJ669" s="2" t="s">
        <v>32</v>
      </c>
      <c r="CK669" s="2">
        <v>4</v>
      </c>
      <c r="CL669" s="2" t="s">
        <v>25</v>
      </c>
      <c r="CM669" s="2" t="s">
        <v>522</v>
      </c>
      <c r="CN669" s="2" t="s">
        <v>2547</v>
      </c>
      <c r="CO669" s="2" t="s">
        <v>1116</v>
      </c>
      <c r="CP669" s="2">
        <v>5366447</v>
      </c>
      <c r="CQ669" s="2" t="s">
        <v>1602</v>
      </c>
      <c r="CR669" s="2">
        <v>4</v>
      </c>
      <c r="CS669" s="2" t="s">
        <v>152</v>
      </c>
      <c r="CT669" s="2">
        <v>12</v>
      </c>
      <c r="CU669" s="2" t="s">
        <v>153</v>
      </c>
      <c r="CV669" s="2" t="s">
        <v>32</v>
      </c>
      <c r="CW669" s="2" t="s">
        <v>25</v>
      </c>
      <c r="CX669" s="2" t="s">
        <v>522</v>
      </c>
      <c r="CY669" s="2" t="s">
        <v>2547</v>
      </c>
      <c r="CZ669" s="2" t="s">
        <v>1119</v>
      </c>
      <c r="DA669" s="4"/>
      <c r="DB669" s="2"/>
      <c r="DC669" s="2"/>
      <c r="DD669" s="2"/>
      <c r="DE669" s="2"/>
      <c r="DF669" s="2"/>
      <c r="DG669" s="2"/>
      <c r="DH669" s="2"/>
      <c r="DI669" s="2"/>
      <c r="DJ669" s="2"/>
      <c r="DK669" s="2"/>
      <c r="DL669" s="2"/>
      <c r="DM669" s="2"/>
      <c r="DN669" s="2"/>
      <c r="DO669" s="2"/>
      <c r="DP669" s="2"/>
      <c r="DQ669" s="2"/>
      <c r="DR669" s="2"/>
      <c r="DS669" s="2"/>
      <c r="DT669" s="2"/>
      <c r="DU669" s="2"/>
      <c r="DV669" s="6" t="s">
        <v>1600</v>
      </c>
      <c r="DW669" s="2" t="s">
        <v>152</v>
      </c>
      <c r="DX669" s="2">
        <v>12</v>
      </c>
      <c r="DY669" s="2" t="s">
        <v>153</v>
      </c>
      <c r="DZ669" s="2" t="s">
        <v>32</v>
      </c>
      <c r="EA669" s="2" t="s">
        <v>25</v>
      </c>
      <c r="EB669" s="2" t="s">
        <v>522</v>
      </c>
      <c r="EC669" s="2" t="s">
        <v>27</v>
      </c>
      <c r="ED669" s="2"/>
      <c r="EE669" s="2" t="s">
        <v>2547</v>
      </c>
      <c r="EF669" s="2">
        <v>0</v>
      </c>
      <c r="EG669" s="2">
        <v>4</v>
      </c>
      <c r="EH669" s="2" t="s">
        <v>1116</v>
      </c>
      <c r="EI669" s="28" t="s">
        <v>3220</v>
      </c>
    </row>
    <row r="670" spans="84:139" ht="14.4">
      <c r="CF670" s="9">
        <v>2850401</v>
      </c>
      <c r="CG670" s="2">
        <v>280</v>
      </c>
      <c r="CH670" s="2" t="s">
        <v>1604</v>
      </c>
      <c r="CI670" s="2" t="s">
        <v>155</v>
      </c>
      <c r="CJ670" s="2" t="s">
        <v>148</v>
      </c>
      <c r="CK670" s="2">
        <v>4</v>
      </c>
      <c r="CL670" s="2" t="s">
        <v>25</v>
      </c>
      <c r="CM670" s="2" t="s">
        <v>522</v>
      </c>
      <c r="CN670" s="2" t="s">
        <v>2547</v>
      </c>
      <c r="CO670" s="2" t="s">
        <v>1116</v>
      </c>
      <c r="CP670" s="2">
        <v>5366445</v>
      </c>
      <c r="CQ670" s="2" t="s">
        <v>1605</v>
      </c>
      <c r="CR670" s="2">
        <v>4</v>
      </c>
      <c r="CS670" s="2" t="s">
        <v>152</v>
      </c>
      <c r="CT670" s="2">
        <v>7</v>
      </c>
      <c r="CU670" s="2" t="s">
        <v>155</v>
      </c>
      <c r="CV670" s="2" t="s">
        <v>148</v>
      </c>
      <c r="CW670" s="2" t="s">
        <v>25</v>
      </c>
      <c r="CX670" s="2" t="s">
        <v>522</v>
      </c>
      <c r="CY670" s="2" t="s">
        <v>2547</v>
      </c>
      <c r="CZ670" s="2" t="s">
        <v>1119</v>
      </c>
      <c r="DA670" s="4"/>
      <c r="DB670" s="2"/>
      <c r="DC670" s="2"/>
      <c r="DD670" s="2"/>
      <c r="DE670" s="2"/>
      <c r="DF670" s="2"/>
      <c r="DG670" s="2"/>
      <c r="DH670" s="2"/>
      <c r="DI670" s="2"/>
      <c r="DJ670" s="2"/>
      <c r="DK670" s="2"/>
      <c r="DL670" s="2"/>
      <c r="DM670" s="2"/>
      <c r="DN670" s="2"/>
      <c r="DO670" s="2"/>
      <c r="DP670" s="2"/>
      <c r="DQ670" s="2"/>
      <c r="DR670" s="2"/>
      <c r="DS670" s="2"/>
      <c r="DT670" s="2"/>
      <c r="DU670" s="2"/>
      <c r="DV670" s="6" t="s">
        <v>1603</v>
      </c>
      <c r="DW670" s="2" t="s">
        <v>152</v>
      </c>
      <c r="DX670" s="2">
        <v>7</v>
      </c>
      <c r="DY670" s="2" t="s">
        <v>155</v>
      </c>
      <c r="DZ670" s="2" t="s">
        <v>148</v>
      </c>
      <c r="EA670" s="2" t="s">
        <v>25</v>
      </c>
      <c r="EB670" s="2" t="s">
        <v>522</v>
      </c>
      <c r="EC670" s="2" t="s">
        <v>27</v>
      </c>
      <c r="ED670" s="2"/>
      <c r="EE670" s="2" t="s">
        <v>2547</v>
      </c>
      <c r="EF670" s="2">
        <v>0</v>
      </c>
      <c r="EG670" s="2">
        <v>4</v>
      </c>
      <c r="EH670" s="2" t="s">
        <v>1116</v>
      </c>
      <c r="EI670" s="28" t="s">
        <v>3221</v>
      </c>
    </row>
    <row r="671" spans="84:139" ht="14.4">
      <c r="CF671" s="9">
        <v>2850801</v>
      </c>
      <c r="CG671" s="2">
        <v>280</v>
      </c>
      <c r="CH671" s="2" t="s">
        <v>1607</v>
      </c>
      <c r="CI671" s="2" t="s">
        <v>158</v>
      </c>
      <c r="CJ671" s="2" t="s">
        <v>148</v>
      </c>
      <c r="CK671" s="2">
        <v>4</v>
      </c>
      <c r="CL671" s="2" t="s">
        <v>25</v>
      </c>
      <c r="CM671" s="2" t="s">
        <v>522</v>
      </c>
      <c r="CN671" s="2" t="s">
        <v>2547</v>
      </c>
      <c r="CO671" s="2" t="s">
        <v>1116</v>
      </c>
      <c r="CP671" s="2">
        <v>5366446</v>
      </c>
      <c r="CQ671" s="2" t="s">
        <v>1608</v>
      </c>
      <c r="CR671" s="2">
        <v>4</v>
      </c>
      <c r="CS671" s="2" t="s">
        <v>152</v>
      </c>
      <c r="CT671" s="2">
        <v>8</v>
      </c>
      <c r="CU671" s="2" t="s">
        <v>158</v>
      </c>
      <c r="CV671" s="2" t="s">
        <v>148</v>
      </c>
      <c r="CW671" s="2" t="s">
        <v>25</v>
      </c>
      <c r="CX671" s="2" t="s">
        <v>522</v>
      </c>
      <c r="CY671" s="2" t="s">
        <v>2547</v>
      </c>
      <c r="CZ671" s="2" t="s">
        <v>1119</v>
      </c>
      <c r="DA671" s="4"/>
      <c r="DB671" s="2"/>
      <c r="DC671" s="2"/>
      <c r="DD671" s="2"/>
      <c r="DE671" s="2"/>
      <c r="DF671" s="2"/>
      <c r="DG671" s="2"/>
      <c r="DH671" s="2"/>
      <c r="DI671" s="2"/>
      <c r="DJ671" s="2"/>
      <c r="DK671" s="2"/>
      <c r="DL671" s="2"/>
      <c r="DM671" s="2"/>
      <c r="DN671" s="2"/>
      <c r="DO671" s="2"/>
      <c r="DP671" s="2"/>
      <c r="DQ671" s="2"/>
      <c r="DR671" s="2"/>
      <c r="DS671" s="2"/>
      <c r="DT671" s="2"/>
      <c r="DU671" s="2"/>
      <c r="DV671" s="6" t="s">
        <v>1606</v>
      </c>
      <c r="DW671" s="2" t="s">
        <v>152</v>
      </c>
      <c r="DX671" s="2">
        <v>8</v>
      </c>
      <c r="DY671" s="2" t="s">
        <v>158</v>
      </c>
      <c r="DZ671" s="2" t="s">
        <v>148</v>
      </c>
      <c r="EA671" s="2" t="s">
        <v>25</v>
      </c>
      <c r="EB671" s="2" t="s">
        <v>522</v>
      </c>
      <c r="EC671" s="2" t="s">
        <v>27</v>
      </c>
      <c r="ED671" s="2"/>
      <c r="EE671" s="2" t="s">
        <v>2547</v>
      </c>
      <c r="EF671" s="2">
        <v>0</v>
      </c>
      <c r="EG671" s="2">
        <v>4</v>
      </c>
      <c r="EH671" s="2" t="s">
        <v>1116</v>
      </c>
      <c r="EI671" s="28" t="s">
        <v>3222</v>
      </c>
    </row>
    <row r="672" spans="84:139" ht="14.4">
      <c r="CF672" s="9">
        <v>2845001</v>
      </c>
      <c r="CG672" s="2">
        <v>280</v>
      </c>
      <c r="CH672" s="2" t="s">
        <v>1610</v>
      </c>
      <c r="CI672" s="2" t="s">
        <v>161</v>
      </c>
      <c r="CJ672" s="2" t="s">
        <v>32</v>
      </c>
      <c r="CK672" s="2">
        <v>4</v>
      </c>
      <c r="CL672" s="2" t="s">
        <v>25</v>
      </c>
      <c r="CM672" s="2" t="s">
        <v>522</v>
      </c>
      <c r="CN672" s="2" t="s">
        <v>2547</v>
      </c>
      <c r="CO672" s="2" t="s">
        <v>1116</v>
      </c>
      <c r="CP672" s="2">
        <v>5366444</v>
      </c>
      <c r="CQ672" s="2" t="s">
        <v>1611</v>
      </c>
      <c r="CR672" s="2">
        <v>4</v>
      </c>
      <c r="CS672" s="2" t="s">
        <v>160</v>
      </c>
      <c r="CT672" s="2">
        <v>12</v>
      </c>
      <c r="CU672" s="2" t="s">
        <v>161</v>
      </c>
      <c r="CV672" s="2" t="s">
        <v>32</v>
      </c>
      <c r="CW672" s="2" t="s">
        <v>25</v>
      </c>
      <c r="CX672" s="2" t="s">
        <v>522</v>
      </c>
      <c r="CY672" s="2" t="s">
        <v>2547</v>
      </c>
      <c r="CZ672" s="2" t="s">
        <v>1119</v>
      </c>
      <c r="DA672" s="4"/>
      <c r="DB672" s="2"/>
      <c r="DC672" s="2"/>
      <c r="DD672" s="2"/>
      <c r="DE672" s="2"/>
      <c r="DF672" s="2"/>
      <c r="DG672" s="2"/>
      <c r="DH672" s="2"/>
      <c r="DI672" s="2"/>
      <c r="DJ672" s="2"/>
      <c r="DK672" s="2"/>
      <c r="DL672" s="2"/>
      <c r="DM672" s="2"/>
      <c r="DN672" s="2"/>
      <c r="DO672" s="2"/>
      <c r="DP672" s="2"/>
      <c r="DQ672" s="2"/>
      <c r="DR672" s="2"/>
      <c r="DS672" s="2"/>
      <c r="DT672" s="2"/>
      <c r="DU672" s="2"/>
      <c r="DV672" s="6" t="s">
        <v>1609</v>
      </c>
      <c r="DW672" s="2" t="s">
        <v>160</v>
      </c>
      <c r="DX672" s="2">
        <v>12</v>
      </c>
      <c r="DY672" s="2" t="s">
        <v>161</v>
      </c>
      <c r="DZ672" s="2" t="s">
        <v>32</v>
      </c>
      <c r="EA672" s="2" t="s">
        <v>25</v>
      </c>
      <c r="EB672" s="2" t="s">
        <v>522</v>
      </c>
      <c r="EC672" s="2" t="s">
        <v>27</v>
      </c>
      <c r="ED672" s="2"/>
      <c r="EE672" s="2" t="s">
        <v>2547</v>
      </c>
      <c r="EF672" s="2">
        <v>0</v>
      </c>
      <c r="EG672" s="2">
        <v>4</v>
      </c>
      <c r="EH672" s="2" t="s">
        <v>1116</v>
      </c>
      <c r="EI672" s="28" t="s">
        <v>3223</v>
      </c>
    </row>
    <row r="673" spans="84:139" ht="14.4">
      <c r="CF673" s="9">
        <v>2849801</v>
      </c>
      <c r="CG673" s="2">
        <v>280</v>
      </c>
      <c r="CH673" s="2" t="s">
        <v>1613</v>
      </c>
      <c r="CI673" s="2" t="s">
        <v>163</v>
      </c>
      <c r="CJ673" s="2" t="s">
        <v>148</v>
      </c>
      <c r="CK673" s="2">
        <v>4</v>
      </c>
      <c r="CL673" s="2" t="s">
        <v>25</v>
      </c>
      <c r="CM673" s="2" t="s">
        <v>522</v>
      </c>
      <c r="CN673" s="2" t="s">
        <v>2547</v>
      </c>
      <c r="CO673" s="2" t="s">
        <v>1116</v>
      </c>
      <c r="CP673" s="2">
        <v>5366442</v>
      </c>
      <c r="CQ673" s="2" t="s">
        <v>1614</v>
      </c>
      <c r="CR673" s="2">
        <v>4</v>
      </c>
      <c r="CS673" s="2" t="s">
        <v>160</v>
      </c>
      <c r="CT673" s="2">
        <v>7</v>
      </c>
      <c r="CU673" s="2" t="s">
        <v>163</v>
      </c>
      <c r="CV673" s="2" t="s">
        <v>148</v>
      </c>
      <c r="CW673" s="2" t="s">
        <v>25</v>
      </c>
      <c r="CX673" s="2" t="s">
        <v>522</v>
      </c>
      <c r="CY673" s="2" t="s">
        <v>2547</v>
      </c>
      <c r="CZ673" s="2" t="s">
        <v>1119</v>
      </c>
      <c r="DA673" s="4"/>
      <c r="DB673" s="2"/>
      <c r="DC673" s="2"/>
      <c r="DD673" s="2"/>
      <c r="DE673" s="2"/>
      <c r="DF673" s="2"/>
      <c r="DG673" s="2"/>
      <c r="DH673" s="2"/>
      <c r="DI673" s="2"/>
      <c r="DJ673" s="2"/>
      <c r="DK673" s="2"/>
      <c r="DL673" s="2"/>
      <c r="DM673" s="2"/>
      <c r="DN673" s="2"/>
      <c r="DO673" s="2"/>
      <c r="DP673" s="2"/>
      <c r="DQ673" s="2"/>
      <c r="DR673" s="2"/>
      <c r="DS673" s="2"/>
      <c r="DT673" s="2"/>
      <c r="DU673" s="2"/>
      <c r="DV673" s="6" t="s">
        <v>1612</v>
      </c>
      <c r="DW673" s="2" t="s">
        <v>160</v>
      </c>
      <c r="DX673" s="2">
        <v>7</v>
      </c>
      <c r="DY673" s="2" t="s">
        <v>163</v>
      </c>
      <c r="DZ673" s="2" t="s">
        <v>148</v>
      </c>
      <c r="EA673" s="2" t="s">
        <v>25</v>
      </c>
      <c r="EB673" s="2" t="s">
        <v>522</v>
      </c>
      <c r="EC673" s="2" t="s">
        <v>27</v>
      </c>
      <c r="ED673" s="2"/>
      <c r="EE673" s="2" t="s">
        <v>2547</v>
      </c>
      <c r="EF673" s="2">
        <v>0</v>
      </c>
      <c r="EG673" s="2">
        <v>4</v>
      </c>
      <c r="EH673" s="2" t="s">
        <v>1116</v>
      </c>
      <c r="EI673" s="28" t="s">
        <v>3224</v>
      </c>
    </row>
    <row r="674" spans="84:139" ht="14.4">
      <c r="CF674" s="9">
        <v>2850201</v>
      </c>
      <c r="CG674" s="2">
        <v>280</v>
      </c>
      <c r="CH674" s="2" t="s">
        <v>1616</v>
      </c>
      <c r="CI674" s="2" t="s">
        <v>165</v>
      </c>
      <c r="CJ674" s="2" t="s">
        <v>148</v>
      </c>
      <c r="CK674" s="2">
        <v>4</v>
      </c>
      <c r="CL674" s="2" t="s">
        <v>25</v>
      </c>
      <c r="CM674" s="2" t="s">
        <v>522</v>
      </c>
      <c r="CN674" s="2" t="s">
        <v>2547</v>
      </c>
      <c r="CO674" s="2" t="s">
        <v>1116</v>
      </c>
      <c r="CP674" s="2">
        <v>5366443</v>
      </c>
      <c r="CQ674" s="2" t="s">
        <v>1617</v>
      </c>
      <c r="CR674" s="2">
        <v>4</v>
      </c>
      <c r="CS674" s="2" t="s">
        <v>160</v>
      </c>
      <c r="CT674" s="2">
        <v>8</v>
      </c>
      <c r="CU674" s="2" t="s">
        <v>165</v>
      </c>
      <c r="CV674" s="2" t="s">
        <v>148</v>
      </c>
      <c r="CW674" s="2" t="s">
        <v>25</v>
      </c>
      <c r="CX674" s="2" t="s">
        <v>522</v>
      </c>
      <c r="CY674" s="2" t="s">
        <v>2547</v>
      </c>
      <c r="CZ674" s="2" t="s">
        <v>1119</v>
      </c>
      <c r="DA674" s="4"/>
      <c r="DB674" s="2"/>
      <c r="DC674" s="2"/>
      <c r="DD674" s="2"/>
      <c r="DE674" s="2"/>
      <c r="DF674" s="2"/>
      <c r="DG674" s="2"/>
      <c r="DH674" s="2"/>
      <c r="DI674" s="2"/>
      <c r="DJ674" s="2"/>
      <c r="DK674" s="2"/>
      <c r="DL674" s="2"/>
      <c r="DM674" s="2"/>
      <c r="DN674" s="2"/>
      <c r="DO674" s="2"/>
      <c r="DP674" s="2"/>
      <c r="DQ674" s="2"/>
      <c r="DR674" s="2"/>
      <c r="DS674" s="2"/>
      <c r="DT674" s="2"/>
      <c r="DU674" s="2"/>
      <c r="DV674" s="6" t="s">
        <v>1615</v>
      </c>
      <c r="DW674" s="2" t="s">
        <v>160</v>
      </c>
      <c r="DX674" s="2">
        <v>8</v>
      </c>
      <c r="DY674" s="2" t="s">
        <v>165</v>
      </c>
      <c r="DZ674" s="2" t="s">
        <v>148</v>
      </c>
      <c r="EA674" s="2" t="s">
        <v>25</v>
      </c>
      <c r="EB674" s="2" t="s">
        <v>522</v>
      </c>
      <c r="EC674" s="2" t="s">
        <v>27</v>
      </c>
      <c r="ED674" s="2"/>
      <c r="EE674" s="2" t="s">
        <v>2547</v>
      </c>
      <c r="EF674" s="2">
        <v>0</v>
      </c>
      <c r="EG674" s="2">
        <v>4</v>
      </c>
      <c r="EH674" s="2" t="s">
        <v>1116</v>
      </c>
      <c r="EI674" s="28" t="s">
        <v>3225</v>
      </c>
    </row>
    <row r="675" spans="84:139" ht="14.4">
      <c r="CF675" s="9">
        <v>2846201</v>
      </c>
      <c r="CG675" s="2">
        <v>280</v>
      </c>
      <c r="CH675" s="2" t="s">
        <v>1619</v>
      </c>
      <c r="CI675" s="2" t="s">
        <v>168</v>
      </c>
      <c r="CJ675" s="2" t="s">
        <v>32</v>
      </c>
      <c r="CK675" s="2">
        <v>4</v>
      </c>
      <c r="CL675" s="2" t="s">
        <v>25</v>
      </c>
      <c r="CM675" s="2" t="s">
        <v>522</v>
      </c>
      <c r="CN675" s="2" t="s">
        <v>2547</v>
      </c>
      <c r="CO675" s="2" t="s">
        <v>1116</v>
      </c>
      <c r="CP675" s="2">
        <v>5366450</v>
      </c>
      <c r="CQ675" s="2" t="s">
        <v>1620</v>
      </c>
      <c r="CR675" s="2">
        <v>4</v>
      </c>
      <c r="CS675" s="2" t="s">
        <v>167</v>
      </c>
      <c r="CT675" s="2">
        <v>12</v>
      </c>
      <c r="CU675" s="2" t="s">
        <v>168</v>
      </c>
      <c r="CV675" s="2" t="s">
        <v>32</v>
      </c>
      <c r="CW675" s="2" t="s">
        <v>25</v>
      </c>
      <c r="CX675" s="2" t="s">
        <v>522</v>
      </c>
      <c r="CY675" s="2" t="s">
        <v>2547</v>
      </c>
      <c r="CZ675" s="2" t="s">
        <v>1119</v>
      </c>
      <c r="DA675" s="4"/>
      <c r="DB675" s="2"/>
      <c r="DC675" s="2"/>
      <c r="DD675" s="2"/>
      <c r="DE675" s="2"/>
      <c r="DF675" s="2"/>
      <c r="DG675" s="2"/>
      <c r="DH675" s="2"/>
      <c r="DI675" s="2"/>
      <c r="DJ675" s="2"/>
      <c r="DK675" s="2"/>
      <c r="DL675" s="2"/>
      <c r="DM675" s="2"/>
      <c r="DN675" s="2"/>
      <c r="DO675" s="2"/>
      <c r="DP675" s="2"/>
      <c r="DQ675" s="2"/>
      <c r="DR675" s="2"/>
      <c r="DS675" s="2"/>
      <c r="DT675" s="2"/>
      <c r="DU675" s="2"/>
      <c r="DV675" s="6" t="s">
        <v>1618</v>
      </c>
      <c r="DW675" s="2" t="s">
        <v>167</v>
      </c>
      <c r="DX675" s="2">
        <v>12</v>
      </c>
      <c r="DY675" s="2" t="s">
        <v>168</v>
      </c>
      <c r="DZ675" s="2" t="s">
        <v>32</v>
      </c>
      <c r="EA675" s="2" t="s">
        <v>25</v>
      </c>
      <c r="EB675" s="2" t="s">
        <v>522</v>
      </c>
      <c r="EC675" s="2" t="s">
        <v>27</v>
      </c>
      <c r="ED675" s="2"/>
      <c r="EE675" s="2" t="s">
        <v>2547</v>
      </c>
      <c r="EF675" s="2">
        <v>0</v>
      </c>
      <c r="EG675" s="2">
        <v>4</v>
      </c>
      <c r="EH675" s="2" t="s">
        <v>1116</v>
      </c>
      <c r="EI675" s="28" t="s">
        <v>3226</v>
      </c>
    </row>
    <row r="676" spans="84:139" ht="14.4">
      <c r="CF676" s="9">
        <v>2851001</v>
      </c>
      <c r="CG676" s="2">
        <v>280</v>
      </c>
      <c r="CH676" s="2" t="s">
        <v>1622</v>
      </c>
      <c r="CI676" s="2" t="s">
        <v>170</v>
      </c>
      <c r="CJ676" s="2" t="s">
        <v>148</v>
      </c>
      <c r="CK676" s="2">
        <v>4</v>
      </c>
      <c r="CL676" s="2" t="s">
        <v>25</v>
      </c>
      <c r="CM676" s="2" t="s">
        <v>522</v>
      </c>
      <c r="CN676" s="2" t="s">
        <v>2547</v>
      </c>
      <c r="CO676" s="2" t="s">
        <v>1116</v>
      </c>
      <c r="CP676" s="2">
        <v>5366448</v>
      </c>
      <c r="CQ676" s="2" t="s">
        <v>1623</v>
      </c>
      <c r="CR676" s="2">
        <v>4</v>
      </c>
      <c r="CS676" s="2" t="s">
        <v>167</v>
      </c>
      <c r="CT676" s="2">
        <v>6</v>
      </c>
      <c r="CU676" s="2" t="s">
        <v>170</v>
      </c>
      <c r="CV676" s="2" t="s">
        <v>148</v>
      </c>
      <c r="CW676" s="2" t="s">
        <v>25</v>
      </c>
      <c r="CX676" s="2" t="s">
        <v>522</v>
      </c>
      <c r="CY676" s="2" t="s">
        <v>2547</v>
      </c>
      <c r="CZ676" s="2" t="s">
        <v>1119</v>
      </c>
      <c r="DA676" s="4"/>
      <c r="DB676" s="2"/>
      <c r="DC676" s="2"/>
      <c r="DD676" s="2"/>
      <c r="DE676" s="2"/>
      <c r="DF676" s="2"/>
      <c r="DG676" s="2"/>
      <c r="DH676" s="2"/>
      <c r="DI676" s="2"/>
      <c r="DJ676" s="2"/>
      <c r="DK676" s="2"/>
      <c r="DL676" s="2"/>
      <c r="DM676" s="2"/>
      <c r="DN676" s="2"/>
      <c r="DO676" s="2"/>
      <c r="DP676" s="2"/>
      <c r="DQ676" s="2"/>
      <c r="DR676" s="2"/>
      <c r="DS676" s="2"/>
      <c r="DT676" s="2"/>
      <c r="DU676" s="2"/>
      <c r="DV676" s="6" t="s">
        <v>1621</v>
      </c>
      <c r="DW676" s="2" t="s">
        <v>167</v>
      </c>
      <c r="DX676" s="2">
        <v>6</v>
      </c>
      <c r="DY676" s="2" t="s">
        <v>170</v>
      </c>
      <c r="DZ676" s="2" t="s">
        <v>148</v>
      </c>
      <c r="EA676" s="2" t="s">
        <v>25</v>
      </c>
      <c r="EB676" s="2" t="s">
        <v>522</v>
      </c>
      <c r="EC676" s="2" t="s">
        <v>27</v>
      </c>
      <c r="ED676" s="2"/>
      <c r="EE676" s="2" t="s">
        <v>2547</v>
      </c>
      <c r="EF676" s="2">
        <v>0</v>
      </c>
      <c r="EG676" s="2">
        <v>4</v>
      </c>
      <c r="EH676" s="2" t="s">
        <v>1116</v>
      </c>
      <c r="EI676" s="28" t="s">
        <v>3227</v>
      </c>
    </row>
    <row r="677" spans="84:139" ht="14.4">
      <c r="CF677" s="9">
        <v>2851401</v>
      </c>
      <c r="CG677" s="2">
        <v>280</v>
      </c>
      <c r="CH677" s="2" t="s">
        <v>1625</v>
      </c>
      <c r="CI677" s="2" t="s">
        <v>172</v>
      </c>
      <c r="CJ677" s="2" t="s">
        <v>148</v>
      </c>
      <c r="CK677" s="2">
        <v>4</v>
      </c>
      <c r="CL677" s="2" t="s">
        <v>25</v>
      </c>
      <c r="CM677" s="2" t="s">
        <v>522</v>
      </c>
      <c r="CN677" s="2" t="s">
        <v>2547</v>
      </c>
      <c r="CO677" s="2" t="s">
        <v>1116</v>
      </c>
      <c r="CP677" s="2">
        <v>5366449</v>
      </c>
      <c r="CQ677" s="2" t="s">
        <v>1626</v>
      </c>
      <c r="CR677" s="2">
        <v>4</v>
      </c>
      <c r="CS677" s="2" t="s">
        <v>167</v>
      </c>
      <c r="CT677" s="2">
        <v>8</v>
      </c>
      <c r="CU677" s="2" t="s">
        <v>172</v>
      </c>
      <c r="CV677" s="2" t="s">
        <v>148</v>
      </c>
      <c r="CW677" s="2" t="s">
        <v>25</v>
      </c>
      <c r="CX677" s="2" t="s">
        <v>522</v>
      </c>
      <c r="CY677" s="2" t="s">
        <v>2547</v>
      </c>
      <c r="CZ677" s="2" t="s">
        <v>1119</v>
      </c>
      <c r="DA677" s="4"/>
      <c r="DB677" s="2"/>
      <c r="DC677" s="2"/>
      <c r="DD677" s="2"/>
      <c r="DE677" s="2"/>
      <c r="DF677" s="2"/>
      <c r="DG677" s="2"/>
      <c r="DH677" s="2"/>
      <c r="DI677" s="2"/>
      <c r="DJ677" s="2"/>
      <c r="DK677" s="2"/>
      <c r="DL677" s="2"/>
      <c r="DM677" s="2"/>
      <c r="DN677" s="2"/>
      <c r="DO677" s="2"/>
      <c r="DP677" s="2"/>
      <c r="DQ677" s="2"/>
      <c r="DR677" s="2"/>
      <c r="DS677" s="2"/>
      <c r="DT677" s="2"/>
      <c r="DU677" s="2"/>
      <c r="DV677" s="6" t="s">
        <v>1624</v>
      </c>
      <c r="DW677" s="2" t="s">
        <v>167</v>
      </c>
      <c r="DX677" s="2">
        <v>8</v>
      </c>
      <c r="DY677" s="2" t="s">
        <v>172</v>
      </c>
      <c r="DZ677" s="2" t="s">
        <v>148</v>
      </c>
      <c r="EA677" s="2" t="s">
        <v>25</v>
      </c>
      <c r="EB677" s="2" t="s">
        <v>522</v>
      </c>
      <c r="EC677" s="2" t="s">
        <v>27</v>
      </c>
      <c r="ED677" s="2"/>
      <c r="EE677" s="2" t="s">
        <v>2547</v>
      </c>
      <c r="EF677" s="2">
        <v>0</v>
      </c>
      <c r="EG677" s="2">
        <v>4</v>
      </c>
      <c r="EH677" s="2" t="s">
        <v>1116</v>
      </c>
      <c r="EI677" s="28" t="s">
        <v>3228</v>
      </c>
    </row>
    <row r="678" spans="84:139" ht="14.4">
      <c r="CF678" s="9">
        <v>2832401</v>
      </c>
      <c r="CG678" s="2">
        <v>280</v>
      </c>
      <c r="CH678" s="2" t="s">
        <v>1628</v>
      </c>
      <c r="CI678" s="2" t="s">
        <v>175</v>
      </c>
      <c r="CJ678" s="2" t="s">
        <v>24</v>
      </c>
      <c r="CK678" s="2">
        <v>3</v>
      </c>
      <c r="CL678" s="2" t="s">
        <v>25</v>
      </c>
      <c r="CM678" s="2" t="s">
        <v>522</v>
      </c>
      <c r="CN678" s="2" t="s">
        <v>2547</v>
      </c>
      <c r="CO678" s="2" t="s">
        <v>1116</v>
      </c>
      <c r="CP678" s="2">
        <v>5366074</v>
      </c>
      <c r="CQ678" s="2" t="s">
        <v>1240</v>
      </c>
      <c r="CR678" s="2">
        <v>3</v>
      </c>
      <c r="CS678" s="2" t="s">
        <v>174</v>
      </c>
      <c r="CT678" s="2">
        <v>13</v>
      </c>
      <c r="CU678" s="2" t="s">
        <v>175</v>
      </c>
      <c r="CV678" s="2" t="s">
        <v>24</v>
      </c>
      <c r="CW678" s="2" t="s">
        <v>25</v>
      </c>
      <c r="CX678" s="2" t="s">
        <v>522</v>
      </c>
      <c r="CY678" s="2" t="s">
        <v>2547</v>
      </c>
      <c r="CZ678" s="2" t="s">
        <v>1119</v>
      </c>
      <c r="DA678" s="4">
        <v>9044023127000</v>
      </c>
      <c r="DB678" s="2">
        <v>4402</v>
      </c>
      <c r="DC678" s="2"/>
      <c r="DD678" s="2" t="s">
        <v>174</v>
      </c>
      <c r="DE678" s="2">
        <v>13</v>
      </c>
      <c r="DF678" s="2" t="s">
        <v>175</v>
      </c>
      <c r="DG678" s="2" t="s">
        <v>24</v>
      </c>
      <c r="DH678" s="2" t="s">
        <v>25</v>
      </c>
      <c r="DI678" s="2" t="s">
        <v>522</v>
      </c>
      <c r="DJ678" s="2" t="s">
        <v>2547</v>
      </c>
      <c r="DK678" s="2" t="s">
        <v>3756</v>
      </c>
      <c r="DL678" s="2"/>
      <c r="DM678" s="2"/>
      <c r="DN678" s="2"/>
      <c r="DO678" s="2"/>
      <c r="DP678" s="2"/>
      <c r="DQ678" s="2"/>
      <c r="DR678" s="2"/>
      <c r="DS678" s="2"/>
      <c r="DT678" s="2"/>
      <c r="DU678" s="2"/>
      <c r="DV678" s="6" t="s">
        <v>1627</v>
      </c>
      <c r="DW678" s="2" t="s">
        <v>174</v>
      </c>
      <c r="DX678" s="2">
        <v>13</v>
      </c>
      <c r="DY678" s="2" t="s">
        <v>175</v>
      </c>
      <c r="DZ678" s="2" t="s">
        <v>24</v>
      </c>
      <c r="EA678" s="2" t="s">
        <v>25</v>
      </c>
      <c r="EB678" s="2" t="s">
        <v>522</v>
      </c>
      <c r="EC678" s="2" t="s">
        <v>27</v>
      </c>
      <c r="ED678" s="2"/>
      <c r="EE678" s="2" t="s">
        <v>2547</v>
      </c>
      <c r="EF678" s="2">
        <v>0</v>
      </c>
      <c r="EG678" s="2">
        <v>3</v>
      </c>
      <c r="EH678" s="2" t="s">
        <v>1116</v>
      </c>
      <c r="EI678" s="28" t="s">
        <v>3229</v>
      </c>
    </row>
    <row r="679" spans="84:139" ht="14.4">
      <c r="CF679" s="9">
        <v>2842401</v>
      </c>
      <c r="CG679" s="2">
        <v>280</v>
      </c>
      <c r="CH679" s="2" t="s">
        <v>1630</v>
      </c>
      <c r="CI679" s="2" t="s">
        <v>175</v>
      </c>
      <c r="CJ679" s="2" t="s">
        <v>32</v>
      </c>
      <c r="CK679" s="2">
        <v>3</v>
      </c>
      <c r="CL679" s="2" t="s">
        <v>25</v>
      </c>
      <c r="CM679" s="2" t="s">
        <v>522</v>
      </c>
      <c r="CN679" s="2" t="s">
        <v>2547</v>
      </c>
      <c r="CO679" s="2" t="s">
        <v>1116</v>
      </c>
      <c r="CP679" s="2">
        <v>5366078</v>
      </c>
      <c r="CQ679" s="2" t="s">
        <v>1243</v>
      </c>
      <c r="CR679" s="2">
        <v>3</v>
      </c>
      <c r="CS679" s="2" t="s">
        <v>174</v>
      </c>
      <c r="CT679" s="2">
        <v>13</v>
      </c>
      <c r="CU679" s="2" t="s">
        <v>175</v>
      </c>
      <c r="CV679" s="2" t="s">
        <v>32</v>
      </c>
      <c r="CW679" s="2" t="s">
        <v>25</v>
      </c>
      <c r="CX679" s="2" t="s">
        <v>522</v>
      </c>
      <c r="CY679" s="2" t="s">
        <v>2547</v>
      </c>
      <c r="CZ679" s="2" t="s">
        <v>1119</v>
      </c>
      <c r="DA679" s="4">
        <v>9044025127000</v>
      </c>
      <c r="DB679" s="2">
        <v>4402</v>
      </c>
      <c r="DC679" s="2"/>
      <c r="DD679" s="2" t="s">
        <v>174</v>
      </c>
      <c r="DE679" s="2">
        <v>13</v>
      </c>
      <c r="DF679" s="2" t="s">
        <v>175</v>
      </c>
      <c r="DG679" s="2" t="s">
        <v>32</v>
      </c>
      <c r="DH679" s="2" t="s">
        <v>25</v>
      </c>
      <c r="DI679" s="2" t="s">
        <v>522</v>
      </c>
      <c r="DJ679" s="2" t="s">
        <v>2547</v>
      </c>
      <c r="DK679" s="2" t="s">
        <v>3756</v>
      </c>
      <c r="DL679" s="2"/>
      <c r="DM679" s="2"/>
      <c r="DN679" s="2"/>
      <c r="DO679" s="2"/>
      <c r="DP679" s="2"/>
      <c r="DQ679" s="2"/>
      <c r="DR679" s="2"/>
      <c r="DS679" s="2"/>
      <c r="DT679" s="2"/>
      <c r="DU679" s="2"/>
      <c r="DV679" s="2" t="s">
        <v>1629</v>
      </c>
      <c r="DW679" s="2" t="s">
        <v>174</v>
      </c>
      <c r="DX679" s="2">
        <v>13</v>
      </c>
      <c r="DY679" s="2" t="s">
        <v>175</v>
      </c>
      <c r="DZ679" s="2" t="s">
        <v>32</v>
      </c>
      <c r="EA679" s="2" t="s">
        <v>25</v>
      </c>
      <c r="EB679" s="2" t="s">
        <v>522</v>
      </c>
      <c r="EC679" s="2" t="s">
        <v>27</v>
      </c>
      <c r="ED679" s="2"/>
      <c r="EE679" s="2" t="s">
        <v>2547</v>
      </c>
      <c r="EF679" s="2">
        <v>0</v>
      </c>
      <c r="EG679" s="2">
        <v>3</v>
      </c>
      <c r="EH679" s="2" t="s">
        <v>1116</v>
      </c>
      <c r="EI679" s="28" t="s">
        <v>3230</v>
      </c>
    </row>
    <row r="680" spans="84:139" ht="14.4">
      <c r="CF680" s="9">
        <v>2842801</v>
      </c>
      <c r="CG680" s="2">
        <v>280</v>
      </c>
      <c r="CH680" s="2" t="s">
        <v>1632</v>
      </c>
      <c r="CI680" s="2" t="s">
        <v>175</v>
      </c>
      <c r="CJ680" s="2" t="s">
        <v>51</v>
      </c>
      <c r="CK680" s="2">
        <v>3</v>
      </c>
      <c r="CL680" s="2" t="s">
        <v>25</v>
      </c>
      <c r="CM680" s="2" t="s">
        <v>522</v>
      </c>
      <c r="CN680" s="2" t="s">
        <v>2547</v>
      </c>
      <c r="CO680" s="2" t="s">
        <v>1116</v>
      </c>
      <c r="CP680" s="2">
        <v>5366081</v>
      </c>
      <c r="CQ680" s="2" t="s">
        <v>1246</v>
      </c>
      <c r="CR680" s="2">
        <v>3</v>
      </c>
      <c r="CS680" s="2" t="s">
        <v>174</v>
      </c>
      <c r="CT680" s="2">
        <v>13</v>
      </c>
      <c r="CU680" s="2" t="s">
        <v>175</v>
      </c>
      <c r="CV680" s="2" t="s">
        <v>51</v>
      </c>
      <c r="CW680" s="2" t="s">
        <v>25</v>
      </c>
      <c r="CX680" s="2" t="s">
        <v>522</v>
      </c>
      <c r="CY680" s="2" t="s">
        <v>2547</v>
      </c>
      <c r="CZ680" s="2" t="s">
        <v>1119</v>
      </c>
      <c r="DA680" s="4"/>
      <c r="DB680" s="2"/>
      <c r="DC680" s="2"/>
      <c r="DD680" s="2"/>
      <c r="DE680" s="2"/>
      <c r="DF680" s="2"/>
      <c r="DG680" s="2"/>
      <c r="DH680" s="2"/>
      <c r="DI680" s="2"/>
      <c r="DJ680" s="2"/>
      <c r="DK680" s="2"/>
      <c r="DL680" s="2"/>
      <c r="DM680" s="2"/>
      <c r="DN680" s="2"/>
      <c r="DO680" s="2"/>
      <c r="DP680" s="2"/>
      <c r="DQ680" s="2"/>
      <c r="DR680" s="2"/>
      <c r="DS680" s="2"/>
      <c r="DT680" s="2"/>
      <c r="DU680" s="2"/>
      <c r="DV680" s="6" t="s">
        <v>1631</v>
      </c>
      <c r="DW680" s="2" t="s">
        <v>174</v>
      </c>
      <c r="DX680" s="2">
        <v>13</v>
      </c>
      <c r="DY680" s="2" t="s">
        <v>175</v>
      </c>
      <c r="DZ680" s="2" t="s">
        <v>51</v>
      </c>
      <c r="EA680" s="2" t="s">
        <v>25</v>
      </c>
      <c r="EB680" s="2" t="s">
        <v>522</v>
      </c>
      <c r="EC680" s="2" t="s">
        <v>27</v>
      </c>
      <c r="ED680" s="2"/>
      <c r="EE680" s="2" t="s">
        <v>2547</v>
      </c>
      <c r="EF680" s="2">
        <v>0</v>
      </c>
      <c r="EG680" s="2">
        <v>3</v>
      </c>
      <c r="EH680" s="2" t="s">
        <v>1116</v>
      </c>
      <c r="EI680" s="28" t="s">
        <v>3231</v>
      </c>
    </row>
    <row r="681" spans="84:139" ht="14.4">
      <c r="CF681" s="9">
        <v>2857401</v>
      </c>
      <c r="CG681" s="2">
        <v>280</v>
      </c>
      <c r="CH681" s="2" t="s">
        <v>1634</v>
      </c>
      <c r="CI681" s="2" t="s">
        <v>175</v>
      </c>
      <c r="CJ681" s="2" t="s">
        <v>36</v>
      </c>
      <c r="CK681" s="2">
        <v>3</v>
      </c>
      <c r="CL681" s="2" t="s">
        <v>25</v>
      </c>
      <c r="CM681" s="2" t="s">
        <v>522</v>
      </c>
      <c r="CN681" s="2" t="s">
        <v>2547</v>
      </c>
      <c r="CO681" s="2" t="s">
        <v>1116</v>
      </c>
      <c r="CP681" s="2">
        <v>5366085</v>
      </c>
      <c r="CQ681" s="2" t="s">
        <v>1249</v>
      </c>
      <c r="CR681" s="2">
        <v>3</v>
      </c>
      <c r="CS681" s="2" t="s">
        <v>174</v>
      </c>
      <c r="CT681" s="2">
        <v>13</v>
      </c>
      <c r="CU681" s="2" t="s">
        <v>175</v>
      </c>
      <c r="CV681" s="2" t="s">
        <v>36</v>
      </c>
      <c r="CW681" s="2" t="s">
        <v>25</v>
      </c>
      <c r="CX681" s="2" t="s">
        <v>522</v>
      </c>
      <c r="CY681" s="2" t="s">
        <v>2547</v>
      </c>
      <c r="CZ681" s="2" t="s">
        <v>1119</v>
      </c>
      <c r="DA681" s="4"/>
      <c r="DB681" s="2"/>
      <c r="DC681" s="2"/>
      <c r="DD681" s="2"/>
      <c r="DE681" s="2"/>
      <c r="DF681" s="2"/>
      <c r="DG681" s="2"/>
      <c r="DH681" s="2"/>
      <c r="DI681" s="2"/>
      <c r="DJ681" s="2"/>
      <c r="DK681" s="2"/>
      <c r="DL681" s="2"/>
      <c r="DM681" s="2"/>
      <c r="DN681" s="2"/>
      <c r="DO681" s="2"/>
      <c r="DP681" s="2"/>
      <c r="DQ681" s="2"/>
      <c r="DR681" s="2"/>
      <c r="DS681" s="2"/>
      <c r="DT681" s="2"/>
      <c r="DU681" s="2"/>
      <c r="DV681" s="6" t="s">
        <v>1633</v>
      </c>
      <c r="DW681" s="2" t="s">
        <v>174</v>
      </c>
      <c r="DX681" s="2">
        <v>13</v>
      </c>
      <c r="DY681" s="2" t="s">
        <v>175</v>
      </c>
      <c r="DZ681" s="2" t="s">
        <v>36</v>
      </c>
      <c r="EA681" s="2" t="s">
        <v>25</v>
      </c>
      <c r="EB681" s="2" t="s">
        <v>522</v>
      </c>
      <c r="EC681" s="2" t="s">
        <v>27</v>
      </c>
      <c r="ED681" s="2"/>
      <c r="EE681" s="2" t="s">
        <v>2547</v>
      </c>
      <c r="EF681" s="2">
        <v>0</v>
      </c>
      <c r="EG681" s="2">
        <v>3</v>
      </c>
      <c r="EH681" s="2" t="s">
        <v>1116</v>
      </c>
      <c r="EI681" s="28" t="s">
        <v>3232</v>
      </c>
    </row>
    <row r="682" spans="84:139" ht="14.4">
      <c r="CF682" s="9">
        <v>2827601</v>
      </c>
      <c r="CG682" s="2">
        <v>280</v>
      </c>
      <c r="CH682" s="2" t="s">
        <v>1636</v>
      </c>
      <c r="CI682" s="2" t="s">
        <v>188</v>
      </c>
      <c r="CJ682" s="2" t="s">
        <v>41</v>
      </c>
      <c r="CK682" s="2">
        <v>3</v>
      </c>
      <c r="CL682" s="2" t="s">
        <v>25</v>
      </c>
      <c r="CM682" s="2" t="s">
        <v>522</v>
      </c>
      <c r="CN682" s="2" t="s">
        <v>2547</v>
      </c>
      <c r="CO682" s="2" t="s">
        <v>1116</v>
      </c>
      <c r="CP682" s="2"/>
      <c r="CQ682" s="2" t="s">
        <v>102</v>
      </c>
      <c r="CR682" s="2" t="s">
        <v>102</v>
      </c>
      <c r="CS682" s="2" t="s">
        <v>102</v>
      </c>
      <c r="CT682" s="2" t="s">
        <v>102</v>
      </c>
      <c r="CU682" s="2" t="s">
        <v>102</v>
      </c>
      <c r="CV682" s="2" t="s">
        <v>102</v>
      </c>
      <c r="CW682" s="2" t="s">
        <v>102</v>
      </c>
      <c r="CX682" s="2" t="s">
        <v>102</v>
      </c>
      <c r="CY682" s="2" t="s">
        <v>102</v>
      </c>
      <c r="CZ682" s="2" t="s">
        <v>102</v>
      </c>
      <c r="DA682" s="4"/>
      <c r="DB682" s="2"/>
      <c r="DC682" s="2"/>
      <c r="DD682" s="2"/>
      <c r="DE682" s="2"/>
      <c r="DF682" s="2"/>
      <c r="DG682" s="2"/>
      <c r="DH682" s="2"/>
      <c r="DI682" s="2"/>
      <c r="DJ682" s="2"/>
      <c r="DK682" s="2"/>
      <c r="DL682" s="2"/>
      <c r="DM682" s="2"/>
      <c r="DN682" s="2"/>
      <c r="DO682" s="2"/>
      <c r="DP682" s="2"/>
      <c r="DQ682" s="2"/>
      <c r="DR682" s="2"/>
      <c r="DS682" s="2"/>
      <c r="DT682" s="2"/>
      <c r="DU682" s="2"/>
      <c r="DV682" s="6" t="s">
        <v>1635</v>
      </c>
      <c r="DW682" s="2" t="s">
        <v>174</v>
      </c>
      <c r="DX682" s="2">
        <v>20</v>
      </c>
      <c r="DY682" s="2" t="s">
        <v>188</v>
      </c>
      <c r="DZ682" s="2" t="s">
        <v>41</v>
      </c>
      <c r="EA682" s="2" t="s">
        <v>25</v>
      </c>
      <c r="EB682" s="2" t="s">
        <v>522</v>
      </c>
      <c r="EC682" s="2" t="s">
        <v>27</v>
      </c>
      <c r="ED682" s="2"/>
      <c r="EE682" s="2" t="s">
        <v>2547</v>
      </c>
      <c r="EF682" s="2">
        <v>0</v>
      </c>
      <c r="EG682" s="2">
        <v>3</v>
      </c>
      <c r="EH682" s="2" t="s">
        <v>1116</v>
      </c>
      <c r="EI682" s="28" t="s">
        <v>3233</v>
      </c>
    </row>
    <row r="683" spans="84:139" ht="14.4">
      <c r="CF683" s="9">
        <v>2832601</v>
      </c>
      <c r="CG683" s="2">
        <v>280</v>
      </c>
      <c r="CH683" s="2" t="s">
        <v>1638</v>
      </c>
      <c r="CI683" s="2" t="s">
        <v>188</v>
      </c>
      <c r="CJ683" s="2" t="s">
        <v>24</v>
      </c>
      <c r="CK683" s="2">
        <v>3</v>
      </c>
      <c r="CL683" s="2" t="s">
        <v>25</v>
      </c>
      <c r="CM683" s="2" t="s">
        <v>522</v>
      </c>
      <c r="CN683" s="2" t="s">
        <v>2547</v>
      </c>
      <c r="CO683" s="2" t="s">
        <v>1116</v>
      </c>
      <c r="CP683" s="2">
        <v>5366088</v>
      </c>
      <c r="CQ683" s="2" t="s">
        <v>1254</v>
      </c>
      <c r="CR683" s="2">
        <v>3</v>
      </c>
      <c r="CS683" s="2" t="s">
        <v>174</v>
      </c>
      <c r="CT683" s="2">
        <v>20</v>
      </c>
      <c r="CU683" s="2" t="s">
        <v>188</v>
      </c>
      <c r="CV683" s="2" t="s">
        <v>24</v>
      </c>
      <c r="CW683" s="2" t="s">
        <v>25</v>
      </c>
      <c r="CX683" s="2" t="s">
        <v>522</v>
      </c>
      <c r="CY683" s="2" t="s">
        <v>2547</v>
      </c>
      <c r="CZ683" s="2" t="s">
        <v>1119</v>
      </c>
      <c r="DA683" s="4">
        <v>9044053127000</v>
      </c>
      <c r="DB683" s="2">
        <v>4405</v>
      </c>
      <c r="DC683" s="2"/>
      <c r="DD683" s="2" t="s">
        <v>174</v>
      </c>
      <c r="DE683" s="2">
        <v>20</v>
      </c>
      <c r="DF683" s="2" t="s">
        <v>188</v>
      </c>
      <c r="DG683" s="2" t="s">
        <v>24</v>
      </c>
      <c r="DH683" s="2" t="s">
        <v>25</v>
      </c>
      <c r="DI683" s="2" t="s">
        <v>522</v>
      </c>
      <c r="DJ683" s="2" t="s">
        <v>2547</v>
      </c>
      <c r="DK683" s="2" t="s">
        <v>3756</v>
      </c>
      <c r="DL683" s="2"/>
      <c r="DM683" s="2"/>
      <c r="DN683" s="2"/>
      <c r="DO683" s="2"/>
      <c r="DP683" s="2"/>
      <c r="DQ683" s="2"/>
      <c r="DR683" s="2"/>
      <c r="DS683" s="2"/>
      <c r="DT683" s="2"/>
      <c r="DU683" s="2"/>
      <c r="DV683" s="6" t="s">
        <v>1637</v>
      </c>
      <c r="DW683" s="2" t="s">
        <v>174</v>
      </c>
      <c r="DX683" s="2">
        <v>20</v>
      </c>
      <c r="DY683" s="2" t="s">
        <v>188</v>
      </c>
      <c r="DZ683" s="2" t="s">
        <v>24</v>
      </c>
      <c r="EA683" s="2" t="s">
        <v>25</v>
      </c>
      <c r="EB683" s="2" t="s">
        <v>522</v>
      </c>
      <c r="EC683" s="2" t="s">
        <v>27</v>
      </c>
      <c r="ED683" s="2"/>
      <c r="EE683" s="2" t="s">
        <v>2547</v>
      </c>
      <c r="EF683" s="2">
        <v>0</v>
      </c>
      <c r="EG683" s="2">
        <v>3</v>
      </c>
      <c r="EH683" s="2" t="s">
        <v>1116</v>
      </c>
      <c r="EI683" s="28" t="s">
        <v>3234</v>
      </c>
    </row>
    <row r="684" spans="84:139" ht="14.4">
      <c r="CF684" s="9">
        <v>2842601</v>
      </c>
      <c r="CG684" s="2">
        <v>280</v>
      </c>
      <c r="CH684" s="2" t="s">
        <v>1640</v>
      </c>
      <c r="CI684" s="2" t="s">
        <v>188</v>
      </c>
      <c r="CJ684" s="2" t="s">
        <v>32</v>
      </c>
      <c r="CK684" s="2">
        <v>3</v>
      </c>
      <c r="CL684" s="2" t="s">
        <v>25</v>
      </c>
      <c r="CM684" s="2" t="s">
        <v>522</v>
      </c>
      <c r="CN684" s="2" t="s">
        <v>2547</v>
      </c>
      <c r="CO684" s="2" t="s">
        <v>1116</v>
      </c>
      <c r="CP684" s="2">
        <v>5366112</v>
      </c>
      <c r="CQ684" s="2" t="s">
        <v>1257</v>
      </c>
      <c r="CR684" s="2">
        <v>3</v>
      </c>
      <c r="CS684" s="2" t="s">
        <v>174</v>
      </c>
      <c r="CT684" s="2">
        <v>20</v>
      </c>
      <c r="CU684" s="2" t="s">
        <v>188</v>
      </c>
      <c r="CV684" s="2" t="s">
        <v>32</v>
      </c>
      <c r="CW684" s="2" t="s">
        <v>25</v>
      </c>
      <c r="CX684" s="2" t="s">
        <v>522</v>
      </c>
      <c r="CY684" s="2" t="s">
        <v>2547</v>
      </c>
      <c r="CZ684" s="2" t="s">
        <v>1119</v>
      </c>
      <c r="DA684" s="4">
        <v>9044055127000</v>
      </c>
      <c r="DB684" s="2">
        <v>4405</v>
      </c>
      <c r="DC684" s="2"/>
      <c r="DD684" s="2" t="s">
        <v>174</v>
      </c>
      <c r="DE684" s="2">
        <v>20</v>
      </c>
      <c r="DF684" s="2" t="s">
        <v>188</v>
      </c>
      <c r="DG684" s="2" t="s">
        <v>32</v>
      </c>
      <c r="DH684" s="2" t="s">
        <v>25</v>
      </c>
      <c r="DI684" s="2" t="s">
        <v>522</v>
      </c>
      <c r="DJ684" s="2" t="s">
        <v>2547</v>
      </c>
      <c r="DK684" s="2" t="s">
        <v>3756</v>
      </c>
      <c r="DL684" s="2"/>
      <c r="DM684" s="2"/>
      <c r="DN684" s="2"/>
      <c r="DO684" s="2"/>
      <c r="DP684" s="2"/>
      <c r="DQ684" s="2"/>
      <c r="DR684" s="2"/>
      <c r="DS684" s="2"/>
      <c r="DT684" s="2"/>
      <c r="DU684" s="2"/>
      <c r="DV684" s="2" t="s">
        <v>1639</v>
      </c>
      <c r="DW684" s="2" t="s">
        <v>174</v>
      </c>
      <c r="DX684" s="2">
        <v>20</v>
      </c>
      <c r="DY684" s="2" t="s">
        <v>188</v>
      </c>
      <c r="DZ684" s="2" t="s">
        <v>32</v>
      </c>
      <c r="EA684" s="2" t="s">
        <v>25</v>
      </c>
      <c r="EB684" s="2" t="s">
        <v>522</v>
      </c>
      <c r="EC684" s="2" t="s">
        <v>27</v>
      </c>
      <c r="ED684" s="2"/>
      <c r="EE684" s="2" t="s">
        <v>2547</v>
      </c>
      <c r="EF684" s="2">
        <v>0</v>
      </c>
      <c r="EG684" s="2">
        <v>3</v>
      </c>
      <c r="EH684" s="2" t="s">
        <v>1116</v>
      </c>
      <c r="EI684" s="28" t="s">
        <v>3235</v>
      </c>
    </row>
    <row r="685" spans="84:139" ht="14.4">
      <c r="CF685" s="9">
        <v>2842701</v>
      </c>
      <c r="CG685" s="2">
        <v>280</v>
      </c>
      <c r="CH685" s="2" t="s">
        <v>1642</v>
      </c>
      <c r="CI685" s="2" t="s">
        <v>188</v>
      </c>
      <c r="CJ685" s="2" t="s">
        <v>51</v>
      </c>
      <c r="CK685" s="2">
        <v>3</v>
      </c>
      <c r="CL685" s="2" t="s">
        <v>25</v>
      </c>
      <c r="CM685" s="2" t="s">
        <v>522</v>
      </c>
      <c r="CN685" s="2" t="s">
        <v>2547</v>
      </c>
      <c r="CO685" s="2" t="s">
        <v>1116</v>
      </c>
      <c r="CP685" s="2">
        <v>5366116</v>
      </c>
      <c r="CQ685" s="2" t="s">
        <v>1260</v>
      </c>
      <c r="CR685" s="2">
        <v>3</v>
      </c>
      <c r="CS685" s="2" t="s">
        <v>174</v>
      </c>
      <c r="CT685" s="2">
        <v>20</v>
      </c>
      <c r="CU685" s="2" t="s">
        <v>188</v>
      </c>
      <c r="CV685" s="2" t="s">
        <v>51</v>
      </c>
      <c r="CW685" s="2" t="s">
        <v>25</v>
      </c>
      <c r="CX685" s="2" t="s">
        <v>522</v>
      </c>
      <c r="CY685" s="2" t="s">
        <v>2547</v>
      </c>
      <c r="CZ685" s="2" t="s">
        <v>1119</v>
      </c>
      <c r="DA685" s="4"/>
      <c r="DB685" s="2"/>
      <c r="DC685" s="2"/>
      <c r="DD685" s="2"/>
      <c r="DE685" s="2"/>
      <c r="DF685" s="2"/>
      <c r="DG685" s="2"/>
      <c r="DH685" s="2"/>
      <c r="DI685" s="2"/>
      <c r="DJ685" s="2"/>
      <c r="DK685" s="2"/>
      <c r="DL685" s="2"/>
      <c r="DM685" s="2"/>
      <c r="DN685" s="2"/>
      <c r="DO685" s="2"/>
      <c r="DP685" s="2"/>
      <c r="DQ685" s="2"/>
      <c r="DR685" s="2"/>
      <c r="DS685" s="2"/>
      <c r="DT685" s="2"/>
      <c r="DU685" s="2"/>
      <c r="DV685" s="6" t="s">
        <v>1641</v>
      </c>
      <c r="DW685" s="2" t="s">
        <v>174</v>
      </c>
      <c r="DX685" s="2">
        <v>20</v>
      </c>
      <c r="DY685" s="2" t="s">
        <v>188</v>
      </c>
      <c r="DZ685" s="2" t="s">
        <v>51</v>
      </c>
      <c r="EA685" s="2" t="s">
        <v>25</v>
      </c>
      <c r="EB685" s="2" t="s">
        <v>522</v>
      </c>
      <c r="EC685" s="2" t="s">
        <v>27</v>
      </c>
      <c r="ED685" s="2"/>
      <c r="EE685" s="2" t="s">
        <v>2547</v>
      </c>
      <c r="EF685" s="2">
        <v>0</v>
      </c>
      <c r="EG685" s="2">
        <v>3</v>
      </c>
      <c r="EH685" s="2" t="s">
        <v>1116</v>
      </c>
      <c r="EI685" s="28" t="s">
        <v>3236</v>
      </c>
    </row>
    <row r="686" spans="84:139" ht="14.4">
      <c r="CF686" s="9">
        <v>2842901</v>
      </c>
      <c r="CG686" s="2">
        <v>280</v>
      </c>
      <c r="CH686" s="2" t="s">
        <v>1644</v>
      </c>
      <c r="CI686" s="2" t="s">
        <v>188</v>
      </c>
      <c r="CJ686" s="2" t="s">
        <v>36</v>
      </c>
      <c r="CK686" s="2">
        <v>3</v>
      </c>
      <c r="CL686" s="2" t="s">
        <v>25</v>
      </c>
      <c r="CM686" s="2" t="s">
        <v>522</v>
      </c>
      <c r="CN686" s="2" t="s">
        <v>2547</v>
      </c>
      <c r="CO686" s="2" t="s">
        <v>1116</v>
      </c>
      <c r="CP686" s="2">
        <v>5366119</v>
      </c>
      <c r="CQ686" s="2" t="s">
        <v>1263</v>
      </c>
      <c r="CR686" s="2">
        <v>3</v>
      </c>
      <c r="CS686" s="2" t="s">
        <v>174</v>
      </c>
      <c r="CT686" s="2">
        <v>20</v>
      </c>
      <c r="CU686" s="2" t="s">
        <v>188</v>
      </c>
      <c r="CV686" s="2" t="s">
        <v>36</v>
      </c>
      <c r="CW686" s="2" t="s">
        <v>25</v>
      </c>
      <c r="CX686" s="2" t="s">
        <v>522</v>
      </c>
      <c r="CY686" s="2" t="s">
        <v>2547</v>
      </c>
      <c r="CZ686" s="2" t="s">
        <v>1119</v>
      </c>
      <c r="DA686" s="4"/>
      <c r="DB686" s="2"/>
      <c r="DC686" s="2"/>
      <c r="DD686" s="2"/>
      <c r="DE686" s="2"/>
      <c r="DF686" s="2"/>
      <c r="DG686" s="2"/>
      <c r="DH686" s="2"/>
      <c r="DI686" s="2"/>
      <c r="DJ686" s="2"/>
      <c r="DK686" s="2"/>
      <c r="DL686" s="2"/>
      <c r="DM686" s="2"/>
      <c r="DN686" s="2"/>
      <c r="DO686" s="2"/>
      <c r="DP686" s="2"/>
      <c r="DQ686" s="2"/>
      <c r="DR686" s="2"/>
      <c r="DS686" s="2"/>
      <c r="DT686" s="2"/>
      <c r="DU686" s="2"/>
      <c r="DV686" s="6" t="s">
        <v>1643</v>
      </c>
      <c r="DW686" s="2" t="s">
        <v>174</v>
      </c>
      <c r="DX686" s="2">
        <v>20</v>
      </c>
      <c r="DY686" s="2" t="s">
        <v>188</v>
      </c>
      <c r="DZ686" s="2" t="s">
        <v>36</v>
      </c>
      <c r="EA686" s="2" t="s">
        <v>25</v>
      </c>
      <c r="EB686" s="2" t="s">
        <v>522</v>
      </c>
      <c r="EC686" s="2" t="s">
        <v>27</v>
      </c>
      <c r="ED686" s="2"/>
      <c r="EE686" s="2" t="s">
        <v>2547</v>
      </c>
      <c r="EF686" s="2">
        <v>0</v>
      </c>
      <c r="EG686" s="2">
        <v>3</v>
      </c>
      <c r="EH686" s="2" t="s">
        <v>1116</v>
      </c>
      <c r="EI686" s="28" t="s">
        <v>3237</v>
      </c>
    </row>
    <row r="687" spans="84:139" ht="14.4">
      <c r="CF687" s="9">
        <v>2809401</v>
      </c>
      <c r="CG687" s="2">
        <v>280</v>
      </c>
      <c r="CH687" s="2" t="s">
        <v>1646</v>
      </c>
      <c r="CI687" s="2" t="s">
        <v>204</v>
      </c>
      <c r="CJ687" s="2" t="s">
        <v>41</v>
      </c>
      <c r="CK687" s="2">
        <v>3</v>
      </c>
      <c r="CL687" s="2" t="s">
        <v>25</v>
      </c>
      <c r="CM687" s="2" t="s">
        <v>522</v>
      </c>
      <c r="CN687" s="2" t="s">
        <v>2547</v>
      </c>
      <c r="CO687" s="2" t="s">
        <v>1116</v>
      </c>
      <c r="CP687" s="2"/>
      <c r="CQ687" s="2" t="s">
        <v>102</v>
      </c>
      <c r="CR687" s="2" t="s">
        <v>102</v>
      </c>
      <c r="CS687" s="2" t="s">
        <v>102</v>
      </c>
      <c r="CT687" s="2" t="s">
        <v>102</v>
      </c>
      <c r="CU687" s="2" t="s">
        <v>102</v>
      </c>
      <c r="CV687" s="2" t="s">
        <v>102</v>
      </c>
      <c r="CW687" s="2" t="s">
        <v>102</v>
      </c>
      <c r="CX687" s="2" t="s">
        <v>102</v>
      </c>
      <c r="CY687" s="2" t="s">
        <v>102</v>
      </c>
      <c r="CZ687" s="2" t="s">
        <v>102</v>
      </c>
      <c r="DA687" s="4"/>
      <c r="DB687" s="2"/>
      <c r="DC687" s="2"/>
      <c r="DD687" s="2"/>
      <c r="DE687" s="2"/>
      <c r="DF687" s="2"/>
      <c r="DG687" s="2"/>
      <c r="DH687" s="2"/>
      <c r="DI687" s="2"/>
      <c r="DJ687" s="2"/>
      <c r="DK687" s="2"/>
      <c r="DL687" s="2"/>
      <c r="DM687" s="2"/>
      <c r="DN687" s="2"/>
      <c r="DO687" s="2"/>
      <c r="DP687" s="2"/>
      <c r="DQ687" s="2"/>
      <c r="DR687" s="2"/>
      <c r="DS687" s="2"/>
      <c r="DT687" s="2"/>
      <c r="DU687" s="2"/>
      <c r="DV687" s="6" t="s">
        <v>1645</v>
      </c>
      <c r="DW687" s="2" t="s">
        <v>203</v>
      </c>
      <c r="DX687" s="2">
        <v>20</v>
      </c>
      <c r="DY687" s="2" t="s">
        <v>204</v>
      </c>
      <c r="DZ687" s="2" t="s">
        <v>41</v>
      </c>
      <c r="EA687" s="2" t="s">
        <v>25</v>
      </c>
      <c r="EB687" s="2" t="s">
        <v>522</v>
      </c>
      <c r="EC687" s="2" t="s">
        <v>27</v>
      </c>
      <c r="ED687" s="2"/>
      <c r="EE687" s="2" t="s">
        <v>2547</v>
      </c>
      <c r="EF687" s="2">
        <v>0</v>
      </c>
      <c r="EG687" s="2">
        <v>3</v>
      </c>
      <c r="EH687" s="2" t="s">
        <v>1116</v>
      </c>
      <c r="EI687" s="28" t="s">
        <v>3238</v>
      </c>
    </row>
    <row r="688" spans="84:139" ht="14.4">
      <c r="CF688" s="9">
        <v>2830001</v>
      </c>
      <c r="CG688" s="2">
        <v>280</v>
      </c>
      <c r="CH688" s="2" t="s">
        <v>1648</v>
      </c>
      <c r="CI688" s="2" t="s">
        <v>204</v>
      </c>
      <c r="CJ688" s="2" t="s">
        <v>24</v>
      </c>
      <c r="CK688" s="2">
        <v>3</v>
      </c>
      <c r="CL688" s="2" t="s">
        <v>25</v>
      </c>
      <c r="CM688" s="2" t="s">
        <v>522</v>
      </c>
      <c r="CN688" s="2" t="s">
        <v>2547</v>
      </c>
      <c r="CO688" s="2" t="s">
        <v>1116</v>
      </c>
      <c r="CP688" s="2">
        <v>5365806</v>
      </c>
      <c r="CQ688" s="2" t="s">
        <v>1268</v>
      </c>
      <c r="CR688" s="2">
        <v>3</v>
      </c>
      <c r="CS688" s="2" t="s">
        <v>203</v>
      </c>
      <c r="CT688" s="2">
        <v>20</v>
      </c>
      <c r="CU688" s="2" t="s">
        <v>204</v>
      </c>
      <c r="CV688" s="2" t="s">
        <v>24</v>
      </c>
      <c r="CW688" s="2" t="s">
        <v>25</v>
      </c>
      <c r="CX688" s="2" t="s">
        <v>522</v>
      </c>
      <c r="CY688" s="2" t="s">
        <v>2547</v>
      </c>
      <c r="CZ688" s="2" t="s">
        <v>1119</v>
      </c>
      <c r="DA688" s="4">
        <v>9044023063500</v>
      </c>
      <c r="DB688" s="2">
        <v>4402</v>
      </c>
      <c r="DC688" s="2"/>
      <c r="DD688" s="2">
        <v>0.25</v>
      </c>
      <c r="DE688" s="2">
        <v>20</v>
      </c>
      <c r="DF688" s="2" t="s">
        <v>204</v>
      </c>
      <c r="DG688" s="2" t="s">
        <v>24</v>
      </c>
      <c r="DH688" s="2" t="s">
        <v>25</v>
      </c>
      <c r="DI688" s="2" t="s">
        <v>522</v>
      </c>
      <c r="DJ688" s="2" t="s">
        <v>2547</v>
      </c>
      <c r="DK688" s="2" t="s">
        <v>3756</v>
      </c>
      <c r="DL688" s="2"/>
      <c r="DM688" s="2"/>
      <c r="DN688" s="2"/>
      <c r="DO688" s="2"/>
      <c r="DP688" s="2"/>
      <c r="DQ688" s="2"/>
      <c r="DR688" s="2"/>
      <c r="DS688" s="2"/>
      <c r="DT688" s="2"/>
      <c r="DU688" s="2"/>
      <c r="DV688" s="2" t="s">
        <v>1647</v>
      </c>
      <c r="DW688" s="2" t="s">
        <v>203</v>
      </c>
      <c r="DX688" s="2">
        <v>20</v>
      </c>
      <c r="DY688" s="2" t="s">
        <v>204</v>
      </c>
      <c r="DZ688" s="2" t="s">
        <v>24</v>
      </c>
      <c r="EA688" s="2" t="s">
        <v>25</v>
      </c>
      <c r="EB688" s="2" t="s">
        <v>522</v>
      </c>
      <c r="EC688" s="2" t="s">
        <v>27</v>
      </c>
      <c r="ED688" s="2"/>
      <c r="EE688" s="2" t="s">
        <v>2547</v>
      </c>
      <c r="EF688" s="2">
        <v>0</v>
      </c>
      <c r="EG688" s="2">
        <v>3</v>
      </c>
      <c r="EH688" s="2" t="s">
        <v>1116</v>
      </c>
      <c r="EI688" s="28" t="s">
        <v>3239</v>
      </c>
    </row>
    <row r="689" spans="84:139" ht="14.4">
      <c r="CF689" s="9">
        <v>2840001</v>
      </c>
      <c r="CG689" s="2">
        <v>280</v>
      </c>
      <c r="CH689" s="2" t="s">
        <v>1650</v>
      </c>
      <c r="CI689" s="2" t="s">
        <v>204</v>
      </c>
      <c r="CJ689" s="2" t="s">
        <v>32</v>
      </c>
      <c r="CK689" s="2">
        <v>3</v>
      </c>
      <c r="CL689" s="2" t="s">
        <v>25</v>
      </c>
      <c r="CM689" s="2" t="s">
        <v>522</v>
      </c>
      <c r="CN689" s="2" t="s">
        <v>2547</v>
      </c>
      <c r="CO689" s="2" t="s">
        <v>1116</v>
      </c>
      <c r="CP689" s="2">
        <v>5365820</v>
      </c>
      <c r="CQ689" s="2" t="s">
        <v>1271</v>
      </c>
      <c r="CR689" s="2">
        <v>3</v>
      </c>
      <c r="CS689" s="2" t="s">
        <v>203</v>
      </c>
      <c r="CT689" s="2">
        <v>20</v>
      </c>
      <c r="CU689" s="2" t="s">
        <v>204</v>
      </c>
      <c r="CV689" s="2" t="s">
        <v>32</v>
      </c>
      <c r="CW689" s="2" t="s">
        <v>25</v>
      </c>
      <c r="CX689" s="2" t="s">
        <v>522</v>
      </c>
      <c r="CY689" s="2" t="s">
        <v>2547</v>
      </c>
      <c r="CZ689" s="2" t="s">
        <v>1119</v>
      </c>
      <c r="DA689" s="4">
        <v>9044025063500</v>
      </c>
      <c r="DB689" s="2">
        <v>4402</v>
      </c>
      <c r="DC689" s="2"/>
      <c r="DD689" s="2">
        <v>0.25</v>
      </c>
      <c r="DE689" s="2">
        <v>20</v>
      </c>
      <c r="DF689" s="2" t="s">
        <v>204</v>
      </c>
      <c r="DG689" s="2" t="s">
        <v>32</v>
      </c>
      <c r="DH689" s="2" t="s">
        <v>25</v>
      </c>
      <c r="DI689" s="2" t="s">
        <v>522</v>
      </c>
      <c r="DJ689" s="2" t="s">
        <v>2547</v>
      </c>
      <c r="DK689" s="2" t="s">
        <v>3756</v>
      </c>
      <c r="DL689" s="2"/>
      <c r="DM689" s="2"/>
      <c r="DN689" s="2"/>
      <c r="DO689" s="2"/>
      <c r="DP689" s="2"/>
      <c r="DQ689" s="2"/>
      <c r="DR689" s="2"/>
      <c r="DS689" s="2"/>
      <c r="DT689" s="2"/>
      <c r="DU689" s="2"/>
      <c r="DV689" s="2" t="s">
        <v>1649</v>
      </c>
      <c r="DW689" s="2" t="s">
        <v>203</v>
      </c>
      <c r="DX689" s="2">
        <v>20</v>
      </c>
      <c r="DY689" s="2" t="s">
        <v>204</v>
      </c>
      <c r="DZ689" s="2" t="s">
        <v>32</v>
      </c>
      <c r="EA689" s="2" t="s">
        <v>25</v>
      </c>
      <c r="EB689" s="2" t="s">
        <v>522</v>
      </c>
      <c r="EC689" s="2" t="s">
        <v>27</v>
      </c>
      <c r="ED689" s="2"/>
      <c r="EE689" s="2" t="s">
        <v>2547</v>
      </c>
      <c r="EF689" s="2">
        <v>0</v>
      </c>
      <c r="EG689" s="2">
        <v>3</v>
      </c>
      <c r="EH689" s="2" t="s">
        <v>1116</v>
      </c>
      <c r="EI689" s="28" t="s">
        <v>3240</v>
      </c>
    </row>
    <row r="690" spans="84:139" ht="14.4">
      <c r="CF690" s="9">
        <v>2854801</v>
      </c>
      <c r="CG690" s="2">
        <v>280</v>
      </c>
      <c r="CH690" s="2" t="s">
        <v>1652</v>
      </c>
      <c r="CI690" s="2" t="s">
        <v>204</v>
      </c>
      <c r="CJ690" s="2" t="s">
        <v>51</v>
      </c>
      <c r="CK690" s="2">
        <v>3</v>
      </c>
      <c r="CL690" s="2" t="s">
        <v>25</v>
      </c>
      <c r="CM690" s="2" t="s">
        <v>522</v>
      </c>
      <c r="CN690" s="2" t="s">
        <v>2547</v>
      </c>
      <c r="CO690" s="2" t="s">
        <v>1116</v>
      </c>
      <c r="CP690" s="2">
        <v>5365823</v>
      </c>
      <c r="CQ690" s="2" t="s">
        <v>1274</v>
      </c>
      <c r="CR690" s="2">
        <v>3</v>
      </c>
      <c r="CS690" s="2" t="s">
        <v>203</v>
      </c>
      <c r="CT690" s="2">
        <v>20</v>
      </c>
      <c r="CU690" s="2" t="s">
        <v>204</v>
      </c>
      <c r="CV690" s="2" t="s">
        <v>51</v>
      </c>
      <c r="CW690" s="2" t="s">
        <v>25</v>
      </c>
      <c r="CX690" s="2" t="s">
        <v>522</v>
      </c>
      <c r="CY690" s="2" t="s">
        <v>2547</v>
      </c>
      <c r="CZ690" s="2" t="s">
        <v>1119</v>
      </c>
      <c r="DA690" s="4"/>
      <c r="DB690" s="2"/>
      <c r="DC690" s="2"/>
      <c r="DD690" s="2"/>
      <c r="DE690" s="2"/>
      <c r="DF690" s="2"/>
      <c r="DG690" s="2"/>
      <c r="DH690" s="2"/>
      <c r="DI690" s="2"/>
      <c r="DJ690" s="2"/>
      <c r="DK690" s="2"/>
      <c r="DL690" s="2"/>
      <c r="DM690" s="2"/>
      <c r="DN690" s="2"/>
      <c r="DO690" s="2"/>
      <c r="DP690" s="2"/>
      <c r="DQ690" s="2"/>
      <c r="DR690" s="2"/>
      <c r="DS690" s="2"/>
      <c r="DT690" s="2"/>
      <c r="DU690" s="2"/>
      <c r="DV690" s="6" t="s">
        <v>1651</v>
      </c>
      <c r="DW690" s="2" t="s">
        <v>203</v>
      </c>
      <c r="DX690" s="2">
        <v>20</v>
      </c>
      <c r="DY690" s="2" t="s">
        <v>204</v>
      </c>
      <c r="DZ690" s="2" t="s">
        <v>51</v>
      </c>
      <c r="EA690" s="2" t="s">
        <v>25</v>
      </c>
      <c r="EB690" s="2" t="s">
        <v>522</v>
      </c>
      <c r="EC690" s="2" t="s">
        <v>27</v>
      </c>
      <c r="ED690" s="2"/>
      <c r="EE690" s="2" t="s">
        <v>2547</v>
      </c>
      <c r="EF690" s="2">
        <v>0</v>
      </c>
      <c r="EG690" s="2">
        <v>3</v>
      </c>
      <c r="EH690" s="2" t="s">
        <v>1116</v>
      </c>
      <c r="EI690" s="28" t="s">
        <v>3241</v>
      </c>
    </row>
    <row r="691" spans="84:139" ht="14.4">
      <c r="CF691" s="9">
        <v>2855001</v>
      </c>
      <c r="CG691" s="2">
        <v>280</v>
      </c>
      <c r="CH691" s="2" t="s">
        <v>1654</v>
      </c>
      <c r="CI691" s="2" t="s">
        <v>204</v>
      </c>
      <c r="CJ691" s="2" t="s">
        <v>36</v>
      </c>
      <c r="CK691" s="2">
        <v>3</v>
      </c>
      <c r="CL691" s="2" t="s">
        <v>25</v>
      </c>
      <c r="CM691" s="2" t="s">
        <v>522</v>
      </c>
      <c r="CN691" s="2" t="s">
        <v>2547</v>
      </c>
      <c r="CO691" s="2" t="s">
        <v>1116</v>
      </c>
      <c r="CP691" s="2">
        <v>5365826</v>
      </c>
      <c r="CQ691" s="2" t="s">
        <v>1277</v>
      </c>
      <c r="CR691" s="2">
        <v>3</v>
      </c>
      <c r="CS691" s="2" t="s">
        <v>203</v>
      </c>
      <c r="CT691" s="2">
        <v>20</v>
      </c>
      <c r="CU691" s="2" t="s">
        <v>204</v>
      </c>
      <c r="CV691" s="2" t="s">
        <v>36</v>
      </c>
      <c r="CW691" s="2" t="s">
        <v>25</v>
      </c>
      <c r="CX691" s="2" t="s">
        <v>522</v>
      </c>
      <c r="CY691" s="2" t="s">
        <v>2547</v>
      </c>
      <c r="CZ691" s="2" t="s">
        <v>1119</v>
      </c>
      <c r="DA691" s="4"/>
      <c r="DB691" s="2"/>
      <c r="DC691" s="2"/>
      <c r="DD691" s="2"/>
      <c r="DE691" s="2"/>
      <c r="DF691" s="2"/>
      <c r="DG691" s="2"/>
      <c r="DH691" s="2"/>
      <c r="DI691" s="2"/>
      <c r="DJ691" s="2"/>
      <c r="DK691" s="2"/>
      <c r="DL691" s="2"/>
      <c r="DM691" s="2"/>
      <c r="DN691" s="2"/>
      <c r="DO691" s="2"/>
      <c r="DP691" s="2"/>
      <c r="DQ691" s="2"/>
      <c r="DR691" s="2"/>
      <c r="DS691" s="2"/>
      <c r="DT691" s="2"/>
      <c r="DU691" s="2"/>
      <c r="DV691" s="6" t="s">
        <v>1653</v>
      </c>
      <c r="DW691" s="2" t="s">
        <v>203</v>
      </c>
      <c r="DX691" s="2">
        <v>20</v>
      </c>
      <c r="DY691" s="2" t="s">
        <v>204</v>
      </c>
      <c r="DZ691" s="2" t="s">
        <v>36</v>
      </c>
      <c r="EA691" s="2" t="s">
        <v>25</v>
      </c>
      <c r="EB691" s="2" t="s">
        <v>522</v>
      </c>
      <c r="EC691" s="2" t="s">
        <v>27</v>
      </c>
      <c r="ED691" s="2"/>
      <c r="EE691" s="2" t="s">
        <v>2547</v>
      </c>
      <c r="EF691" s="2">
        <v>0</v>
      </c>
      <c r="EG691" s="2">
        <v>3</v>
      </c>
      <c r="EH691" s="2" t="s">
        <v>1116</v>
      </c>
      <c r="EI691" s="28" t="s">
        <v>3242</v>
      </c>
    </row>
    <row r="692" spans="84:139" ht="14.4">
      <c r="CF692" s="9">
        <v>2809601</v>
      </c>
      <c r="CG692" s="2">
        <v>280</v>
      </c>
      <c r="CH692" s="2" t="s">
        <v>1656</v>
      </c>
      <c r="CI692" s="2" t="s">
        <v>214</v>
      </c>
      <c r="CJ692" s="2" t="s">
        <v>41</v>
      </c>
      <c r="CK692" s="2">
        <v>3</v>
      </c>
      <c r="CL692" s="2" t="s">
        <v>25</v>
      </c>
      <c r="CM692" s="2" t="s">
        <v>522</v>
      </c>
      <c r="CN692" s="2" t="s">
        <v>2547</v>
      </c>
      <c r="CO692" s="2" t="s">
        <v>1116</v>
      </c>
      <c r="CP692" s="2"/>
      <c r="CQ692" s="2" t="s">
        <v>102</v>
      </c>
      <c r="CR692" s="2" t="s">
        <v>102</v>
      </c>
      <c r="CS692" s="2" t="s">
        <v>102</v>
      </c>
      <c r="CT692" s="2" t="s">
        <v>102</v>
      </c>
      <c r="CU692" s="2" t="s">
        <v>102</v>
      </c>
      <c r="CV692" s="2" t="s">
        <v>102</v>
      </c>
      <c r="CW692" s="2" t="s">
        <v>102</v>
      </c>
      <c r="CX692" s="2" t="s">
        <v>102</v>
      </c>
      <c r="CY692" s="2" t="s">
        <v>102</v>
      </c>
      <c r="CZ692" s="2" t="s">
        <v>102</v>
      </c>
      <c r="DA692" s="4"/>
      <c r="DB692" s="2"/>
      <c r="DC692" s="2"/>
      <c r="DD692" s="2"/>
      <c r="DE692" s="2"/>
      <c r="DF692" s="2"/>
      <c r="DG692" s="2"/>
      <c r="DH692" s="2"/>
      <c r="DI692" s="2"/>
      <c r="DJ692" s="2"/>
      <c r="DK692" s="2"/>
      <c r="DL692" s="2"/>
      <c r="DM692" s="2"/>
      <c r="DN692" s="2"/>
      <c r="DO692" s="2"/>
      <c r="DP692" s="2"/>
      <c r="DQ692" s="2"/>
      <c r="DR692" s="2"/>
      <c r="DS692" s="2"/>
      <c r="DT692" s="2"/>
      <c r="DU692" s="2"/>
      <c r="DV692" s="6" t="s">
        <v>1655</v>
      </c>
      <c r="DW692" s="2" t="s">
        <v>203</v>
      </c>
      <c r="DX692" s="2">
        <v>28</v>
      </c>
      <c r="DY692" s="2" t="s">
        <v>214</v>
      </c>
      <c r="DZ692" s="2" t="s">
        <v>41</v>
      </c>
      <c r="EA692" s="2" t="s">
        <v>25</v>
      </c>
      <c r="EB692" s="2" t="s">
        <v>522</v>
      </c>
      <c r="EC692" s="2" t="s">
        <v>27</v>
      </c>
      <c r="ED692" s="2"/>
      <c r="EE692" s="2" t="s">
        <v>2547</v>
      </c>
      <c r="EF692" s="2">
        <v>0</v>
      </c>
      <c r="EG692" s="2">
        <v>3</v>
      </c>
      <c r="EH692" s="2" t="s">
        <v>1116</v>
      </c>
      <c r="EI692" s="28" t="s">
        <v>3243</v>
      </c>
    </row>
    <row r="693" spans="84:139" ht="14.4">
      <c r="CF693" s="9">
        <v>2830401</v>
      </c>
      <c r="CG693" s="2">
        <v>280</v>
      </c>
      <c r="CH693" s="2" t="s">
        <v>1658</v>
      </c>
      <c r="CI693" s="2" t="s">
        <v>214</v>
      </c>
      <c r="CJ693" s="2" t="s">
        <v>24</v>
      </c>
      <c r="CK693" s="2">
        <v>3</v>
      </c>
      <c r="CL693" s="2" t="s">
        <v>25</v>
      </c>
      <c r="CM693" s="2" t="s">
        <v>522</v>
      </c>
      <c r="CN693" s="2" t="s">
        <v>2547</v>
      </c>
      <c r="CO693" s="2" t="s">
        <v>1116</v>
      </c>
      <c r="CP693" s="2">
        <v>5365829</v>
      </c>
      <c r="CQ693" s="2" t="s">
        <v>1282</v>
      </c>
      <c r="CR693" s="2">
        <v>3</v>
      </c>
      <c r="CS693" s="2" t="s">
        <v>203</v>
      </c>
      <c r="CT693" s="2">
        <v>28</v>
      </c>
      <c r="CU693" s="2" t="s">
        <v>214</v>
      </c>
      <c r="CV693" s="2" t="s">
        <v>24</v>
      </c>
      <c r="CW693" s="2" t="s">
        <v>25</v>
      </c>
      <c r="CX693" s="2" t="s">
        <v>522</v>
      </c>
      <c r="CY693" s="2" t="s">
        <v>2547</v>
      </c>
      <c r="CZ693" s="2" t="s">
        <v>1119</v>
      </c>
      <c r="DA693" s="4">
        <v>9044053063500</v>
      </c>
      <c r="DB693" s="2">
        <v>4405</v>
      </c>
      <c r="DC693" s="2"/>
      <c r="DD693" s="2" t="s">
        <v>203</v>
      </c>
      <c r="DE693" s="2">
        <v>28</v>
      </c>
      <c r="DF693" s="2" t="s">
        <v>214</v>
      </c>
      <c r="DG693" s="2" t="s">
        <v>24</v>
      </c>
      <c r="DH693" s="2" t="s">
        <v>25</v>
      </c>
      <c r="DI693" s="2" t="s">
        <v>522</v>
      </c>
      <c r="DJ693" s="2" t="s">
        <v>2547</v>
      </c>
      <c r="DK693" s="2" t="s">
        <v>3756</v>
      </c>
      <c r="DL693" s="2"/>
      <c r="DM693" s="2"/>
      <c r="DN693" s="2"/>
      <c r="DO693" s="2"/>
      <c r="DP693" s="2"/>
      <c r="DQ693" s="2"/>
      <c r="DR693" s="2"/>
      <c r="DS693" s="2"/>
      <c r="DT693" s="2"/>
      <c r="DU693" s="2"/>
      <c r="DV693" s="2" t="s">
        <v>1657</v>
      </c>
      <c r="DW693" s="2" t="s">
        <v>203</v>
      </c>
      <c r="DX693" s="2">
        <v>28</v>
      </c>
      <c r="DY693" s="2" t="s">
        <v>214</v>
      </c>
      <c r="DZ693" s="2" t="s">
        <v>24</v>
      </c>
      <c r="EA693" s="2" t="s">
        <v>25</v>
      </c>
      <c r="EB693" s="2" t="s">
        <v>522</v>
      </c>
      <c r="EC693" s="2" t="s">
        <v>27</v>
      </c>
      <c r="ED693" s="2"/>
      <c r="EE693" s="2" t="s">
        <v>2547</v>
      </c>
      <c r="EF693" s="2">
        <v>0</v>
      </c>
      <c r="EG693" s="2">
        <v>3</v>
      </c>
      <c r="EH693" s="2" t="s">
        <v>1116</v>
      </c>
      <c r="EI693" s="28" t="s">
        <v>3244</v>
      </c>
    </row>
    <row r="694" spans="84:139" ht="14.4">
      <c r="CF694" s="9">
        <v>2835401</v>
      </c>
      <c r="CG694" s="2">
        <v>280</v>
      </c>
      <c r="CH694" s="2" t="s">
        <v>1660</v>
      </c>
      <c r="CI694" s="2" t="s">
        <v>214</v>
      </c>
      <c r="CJ694" s="2" t="s">
        <v>85</v>
      </c>
      <c r="CK694" s="2">
        <v>3</v>
      </c>
      <c r="CL694" s="2" t="s">
        <v>25</v>
      </c>
      <c r="CM694" s="2" t="s">
        <v>522</v>
      </c>
      <c r="CN694" s="2" t="s">
        <v>2547</v>
      </c>
      <c r="CO694" s="2" t="s">
        <v>1116</v>
      </c>
      <c r="CP694" s="2">
        <v>5365843</v>
      </c>
      <c r="CQ694" s="2" t="s">
        <v>1285</v>
      </c>
      <c r="CR694" s="2">
        <v>3</v>
      </c>
      <c r="CS694" s="2" t="s">
        <v>203</v>
      </c>
      <c r="CT694" s="2">
        <v>28</v>
      </c>
      <c r="CU694" s="2" t="s">
        <v>214</v>
      </c>
      <c r="CV694" s="2" t="s">
        <v>85</v>
      </c>
      <c r="CW694" s="2" t="s">
        <v>25</v>
      </c>
      <c r="CX694" s="2" t="s">
        <v>522</v>
      </c>
      <c r="CY694" s="2" t="s">
        <v>2547</v>
      </c>
      <c r="CZ694" s="2" t="s">
        <v>1119</v>
      </c>
      <c r="DA694" s="4"/>
      <c r="DB694" s="2"/>
      <c r="DC694" s="2"/>
      <c r="DD694" s="2"/>
      <c r="DE694" s="2"/>
      <c r="DF694" s="2"/>
      <c r="DG694" s="2"/>
      <c r="DH694" s="2"/>
      <c r="DI694" s="2"/>
      <c r="DJ694" s="2"/>
      <c r="DK694" s="2"/>
      <c r="DL694" s="2"/>
      <c r="DM694" s="2"/>
      <c r="DN694" s="2"/>
      <c r="DO694" s="2"/>
      <c r="DP694" s="2"/>
      <c r="DQ694" s="2"/>
      <c r="DR694" s="2"/>
      <c r="DS694" s="2"/>
      <c r="DT694" s="2"/>
      <c r="DU694" s="2"/>
      <c r="DV694" s="2" t="s">
        <v>1659</v>
      </c>
      <c r="DW694" s="2" t="s">
        <v>203</v>
      </c>
      <c r="DX694" s="2">
        <v>28</v>
      </c>
      <c r="DY694" s="2" t="s">
        <v>214</v>
      </c>
      <c r="DZ694" s="2" t="s">
        <v>85</v>
      </c>
      <c r="EA694" s="2" t="s">
        <v>25</v>
      </c>
      <c r="EB694" s="2" t="s">
        <v>522</v>
      </c>
      <c r="EC694" s="2" t="s">
        <v>27</v>
      </c>
      <c r="ED694" s="2"/>
      <c r="EE694" s="2" t="s">
        <v>2547</v>
      </c>
      <c r="EF694" s="2">
        <v>0</v>
      </c>
      <c r="EG694" s="2">
        <v>3</v>
      </c>
      <c r="EH694" s="2" t="s">
        <v>1116</v>
      </c>
      <c r="EI694" s="28" t="s">
        <v>3245</v>
      </c>
    </row>
    <row r="695" spans="84:139" ht="14.4">
      <c r="CF695" s="9">
        <v>2840401</v>
      </c>
      <c r="CG695" s="2">
        <v>280</v>
      </c>
      <c r="CH695" s="2" t="s">
        <v>1662</v>
      </c>
      <c r="CI695" s="2" t="s">
        <v>214</v>
      </c>
      <c r="CJ695" s="2" t="s">
        <v>32</v>
      </c>
      <c r="CK695" s="2">
        <v>3</v>
      </c>
      <c r="CL695" s="2" t="s">
        <v>25</v>
      </c>
      <c r="CM695" s="2" t="s">
        <v>522</v>
      </c>
      <c r="CN695" s="2" t="s">
        <v>2547</v>
      </c>
      <c r="CO695" s="2" t="s">
        <v>1116</v>
      </c>
      <c r="CP695" s="2">
        <v>5365848</v>
      </c>
      <c r="CQ695" s="2" t="s">
        <v>1288</v>
      </c>
      <c r="CR695" s="2">
        <v>3</v>
      </c>
      <c r="CS695" s="2" t="s">
        <v>203</v>
      </c>
      <c r="CT695" s="2">
        <v>28</v>
      </c>
      <c r="CU695" s="2" t="s">
        <v>214</v>
      </c>
      <c r="CV695" s="2" t="s">
        <v>32</v>
      </c>
      <c r="CW695" s="2" t="s">
        <v>25</v>
      </c>
      <c r="CX695" s="2" t="s">
        <v>522</v>
      </c>
      <c r="CY695" s="2" t="s">
        <v>2547</v>
      </c>
      <c r="CZ695" s="2" t="s">
        <v>1119</v>
      </c>
      <c r="DA695" s="4">
        <v>9044055063500</v>
      </c>
      <c r="DB695" s="2">
        <v>4405</v>
      </c>
      <c r="DC695" s="2"/>
      <c r="DD695" s="2" t="s">
        <v>203</v>
      </c>
      <c r="DE695" s="2">
        <v>28</v>
      </c>
      <c r="DF695" s="2" t="s">
        <v>214</v>
      </c>
      <c r="DG695" s="2" t="s">
        <v>32</v>
      </c>
      <c r="DH695" s="2" t="s">
        <v>25</v>
      </c>
      <c r="DI695" s="2" t="s">
        <v>522</v>
      </c>
      <c r="DJ695" s="2" t="s">
        <v>2547</v>
      </c>
      <c r="DK695" s="2" t="s">
        <v>3756</v>
      </c>
      <c r="DL695" s="2"/>
      <c r="DM695" s="2"/>
      <c r="DN695" s="2"/>
      <c r="DO695" s="2"/>
      <c r="DP695" s="2"/>
      <c r="DQ695" s="2"/>
      <c r="DR695" s="2"/>
      <c r="DS695" s="2"/>
      <c r="DT695" s="2"/>
      <c r="DU695" s="2"/>
      <c r="DV695" s="6" t="s">
        <v>1661</v>
      </c>
      <c r="DW695" s="2" t="s">
        <v>203</v>
      </c>
      <c r="DX695" s="2">
        <v>28</v>
      </c>
      <c r="DY695" s="2" t="s">
        <v>214</v>
      </c>
      <c r="DZ695" s="2" t="s">
        <v>32</v>
      </c>
      <c r="EA695" s="2" t="s">
        <v>25</v>
      </c>
      <c r="EB695" s="2" t="s">
        <v>522</v>
      </c>
      <c r="EC695" s="2" t="s">
        <v>27</v>
      </c>
      <c r="ED695" s="2"/>
      <c r="EE695" s="2" t="s">
        <v>2547</v>
      </c>
      <c r="EF695" s="2">
        <v>0</v>
      </c>
      <c r="EG695" s="2">
        <v>3</v>
      </c>
      <c r="EH695" s="2" t="s">
        <v>1116</v>
      </c>
      <c r="EI695" s="28" t="s">
        <v>3246</v>
      </c>
    </row>
    <row r="696" spans="84:139" ht="14.4">
      <c r="CF696" s="9">
        <v>2840501</v>
      </c>
      <c r="CG696" s="2">
        <v>280</v>
      </c>
      <c r="CH696" s="2" t="s">
        <v>1664</v>
      </c>
      <c r="CI696" s="2" t="s">
        <v>214</v>
      </c>
      <c r="CJ696" s="2" t="s">
        <v>148</v>
      </c>
      <c r="CK696" s="2">
        <v>3</v>
      </c>
      <c r="CL696" s="2" t="s">
        <v>25</v>
      </c>
      <c r="CM696" s="2" t="s">
        <v>522</v>
      </c>
      <c r="CN696" s="2" t="s">
        <v>2547</v>
      </c>
      <c r="CO696" s="2" t="s">
        <v>1116</v>
      </c>
      <c r="CP696" s="2">
        <v>5365921</v>
      </c>
      <c r="CQ696" s="2" t="s">
        <v>1291</v>
      </c>
      <c r="CR696" s="2">
        <v>3</v>
      </c>
      <c r="CS696" s="2" t="s">
        <v>203</v>
      </c>
      <c r="CT696" s="2">
        <v>28</v>
      </c>
      <c r="CU696" s="2" t="s">
        <v>214</v>
      </c>
      <c r="CV696" s="2" t="s">
        <v>148</v>
      </c>
      <c r="CW696" s="2" t="s">
        <v>25</v>
      </c>
      <c r="CX696" s="2" t="s">
        <v>522</v>
      </c>
      <c r="CY696" s="2" t="s">
        <v>2547</v>
      </c>
      <c r="CZ696" s="2" t="s">
        <v>1119</v>
      </c>
      <c r="DA696" s="4"/>
      <c r="DB696" s="2"/>
      <c r="DC696" s="2"/>
      <c r="DD696" s="2"/>
      <c r="DE696" s="2"/>
      <c r="DF696" s="2"/>
      <c r="DG696" s="2"/>
      <c r="DH696" s="2"/>
      <c r="DI696" s="2"/>
      <c r="DJ696" s="2"/>
      <c r="DK696" s="2"/>
      <c r="DL696" s="2"/>
      <c r="DM696" s="2"/>
      <c r="DN696" s="2"/>
      <c r="DO696" s="2"/>
      <c r="DP696" s="2"/>
      <c r="DQ696" s="2"/>
      <c r="DR696" s="2"/>
      <c r="DS696" s="2"/>
      <c r="DT696" s="2"/>
      <c r="DU696" s="2"/>
      <c r="DV696" s="6" t="s">
        <v>1663</v>
      </c>
      <c r="DW696" s="2" t="s">
        <v>203</v>
      </c>
      <c r="DX696" s="2">
        <v>28</v>
      </c>
      <c r="DY696" s="2" t="s">
        <v>214</v>
      </c>
      <c r="DZ696" s="2" t="s">
        <v>148</v>
      </c>
      <c r="EA696" s="2" t="s">
        <v>25</v>
      </c>
      <c r="EB696" s="2" t="s">
        <v>522</v>
      </c>
      <c r="EC696" s="2" t="s">
        <v>27</v>
      </c>
      <c r="ED696" s="2"/>
      <c r="EE696" s="2" t="s">
        <v>2547</v>
      </c>
      <c r="EF696" s="2">
        <v>0</v>
      </c>
      <c r="EG696" s="2">
        <v>3</v>
      </c>
      <c r="EH696" s="2" t="s">
        <v>1116</v>
      </c>
      <c r="EI696" s="28" t="s">
        <v>3247</v>
      </c>
    </row>
    <row r="697" spans="84:139" ht="14.4">
      <c r="CF697" s="9">
        <v>2840601</v>
      </c>
      <c r="CG697" s="2">
        <v>280</v>
      </c>
      <c r="CH697" s="2" t="s">
        <v>1666</v>
      </c>
      <c r="CI697" s="2" t="s">
        <v>214</v>
      </c>
      <c r="CJ697" s="2" t="s">
        <v>51</v>
      </c>
      <c r="CK697" s="2">
        <v>3</v>
      </c>
      <c r="CL697" s="2" t="s">
        <v>25</v>
      </c>
      <c r="CM697" s="2" t="s">
        <v>522</v>
      </c>
      <c r="CN697" s="2" t="s">
        <v>2547</v>
      </c>
      <c r="CO697" s="2" t="s">
        <v>1116</v>
      </c>
      <c r="CP697" s="2">
        <v>5365924</v>
      </c>
      <c r="CQ697" s="2" t="s">
        <v>1294</v>
      </c>
      <c r="CR697" s="2">
        <v>3</v>
      </c>
      <c r="CS697" s="2" t="s">
        <v>203</v>
      </c>
      <c r="CT697" s="2">
        <v>28</v>
      </c>
      <c r="CU697" s="2" t="s">
        <v>214</v>
      </c>
      <c r="CV697" s="2" t="s">
        <v>51</v>
      </c>
      <c r="CW697" s="2" t="s">
        <v>25</v>
      </c>
      <c r="CX697" s="2" t="s">
        <v>522</v>
      </c>
      <c r="CY697" s="2" t="s">
        <v>2547</v>
      </c>
      <c r="CZ697" s="2" t="s">
        <v>1119</v>
      </c>
      <c r="DA697" s="4"/>
      <c r="DB697" s="2"/>
      <c r="DC697" s="2"/>
      <c r="DD697" s="2"/>
      <c r="DE697" s="2"/>
      <c r="DF697" s="2"/>
      <c r="DG697" s="2"/>
      <c r="DH697" s="2"/>
      <c r="DI697" s="2"/>
      <c r="DJ697" s="2"/>
      <c r="DK697" s="2"/>
      <c r="DL697" s="2"/>
      <c r="DM697" s="2"/>
      <c r="DN697" s="2"/>
      <c r="DO697" s="2"/>
      <c r="DP697" s="2"/>
      <c r="DQ697" s="2"/>
      <c r="DR697" s="2"/>
      <c r="DS697" s="2"/>
      <c r="DT697" s="2"/>
      <c r="DU697" s="2"/>
      <c r="DV697" s="6" t="s">
        <v>1665</v>
      </c>
      <c r="DW697" s="2" t="s">
        <v>203</v>
      </c>
      <c r="DX697" s="2">
        <v>28</v>
      </c>
      <c r="DY697" s="2" t="s">
        <v>214</v>
      </c>
      <c r="DZ697" s="2" t="s">
        <v>51</v>
      </c>
      <c r="EA697" s="2" t="s">
        <v>25</v>
      </c>
      <c r="EB697" s="2" t="s">
        <v>522</v>
      </c>
      <c r="EC697" s="2" t="s">
        <v>27</v>
      </c>
      <c r="ED697" s="2"/>
      <c r="EE697" s="2" t="s">
        <v>2547</v>
      </c>
      <c r="EF697" s="2">
        <v>0</v>
      </c>
      <c r="EG697" s="2">
        <v>3</v>
      </c>
      <c r="EH697" s="2" t="s">
        <v>1116</v>
      </c>
      <c r="EI697" s="28" t="s">
        <v>3248</v>
      </c>
    </row>
    <row r="698" spans="84:139" ht="14.4">
      <c r="CF698" s="9">
        <v>2840701</v>
      </c>
      <c r="CG698" s="2">
        <v>280</v>
      </c>
      <c r="CH698" s="2" t="s">
        <v>1668</v>
      </c>
      <c r="CI698" s="2" t="s">
        <v>214</v>
      </c>
      <c r="CJ698" s="2" t="s">
        <v>36</v>
      </c>
      <c r="CK698" s="2">
        <v>3</v>
      </c>
      <c r="CL698" s="2" t="s">
        <v>25</v>
      </c>
      <c r="CM698" s="2" t="s">
        <v>522</v>
      </c>
      <c r="CN698" s="2" t="s">
        <v>2547</v>
      </c>
      <c r="CO698" s="2" t="s">
        <v>1116</v>
      </c>
      <c r="CP698" s="2">
        <v>5365928</v>
      </c>
      <c r="CQ698" s="2" t="s">
        <v>1297</v>
      </c>
      <c r="CR698" s="2">
        <v>3</v>
      </c>
      <c r="CS698" s="2" t="s">
        <v>203</v>
      </c>
      <c r="CT698" s="2">
        <v>28</v>
      </c>
      <c r="CU698" s="2" t="s">
        <v>214</v>
      </c>
      <c r="CV698" s="2" t="s">
        <v>36</v>
      </c>
      <c r="CW698" s="2" t="s">
        <v>25</v>
      </c>
      <c r="CX698" s="2" t="s">
        <v>522</v>
      </c>
      <c r="CY698" s="2" t="s">
        <v>2547</v>
      </c>
      <c r="CZ698" s="2" t="s">
        <v>1119</v>
      </c>
      <c r="DA698" s="4"/>
      <c r="DB698" s="2"/>
      <c r="DC698" s="2"/>
      <c r="DD698" s="2"/>
      <c r="DE698" s="2"/>
      <c r="DF698" s="2"/>
      <c r="DG698" s="2"/>
      <c r="DH698" s="2"/>
      <c r="DI698" s="2"/>
      <c r="DJ698" s="2"/>
      <c r="DK698" s="2"/>
      <c r="DL698" s="2"/>
      <c r="DM698" s="2"/>
      <c r="DN698" s="2"/>
      <c r="DO698" s="2"/>
      <c r="DP698" s="2"/>
      <c r="DQ698" s="2"/>
      <c r="DR698" s="2"/>
      <c r="DS698" s="2"/>
      <c r="DT698" s="2"/>
      <c r="DU698" s="2"/>
      <c r="DV698" s="6" t="s">
        <v>1667</v>
      </c>
      <c r="DW698" s="2" t="s">
        <v>203</v>
      </c>
      <c r="DX698" s="2">
        <v>28</v>
      </c>
      <c r="DY698" s="2" t="s">
        <v>214</v>
      </c>
      <c r="DZ698" s="2" t="s">
        <v>36</v>
      </c>
      <c r="EA698" s="2" t="s">
        <v>25</v>
      </c>
      <c r="EB698" s="2" t="s">
        <v>522</v>
      </c>
      <c r="EC698" s="2" t="s">
        <v>27</v>
      </c>
      <c r="ED698" s="2"/>
      <c r="EE698" s="2" t="s">
        <v>2547</v>
      </c>
      <c r="EF698" s="2">
        <v>0</v>
      </c>
      <c r="EG698" s="2">
        <v>3</v>
      </c>
      <c r="EH698" s="2" t="s">
        <v>1116</v>
      </c>
      <c r="EI698" s="28" t="s">
        <v>3249</v>
      </c>
    </row>
    <row r="699" spans="84:139" ht="14.4">
      <c r="CF699" s="9">
        <v>2839601</v>
      </c>
      <c r="CG699" s="2">
        <v>280</v>
      </c>
      <c r="CH699" s="2" t="s">
        <v>1670</v>
      </c>
      <c r="CI699" s="2" t="s">
        <v>233</v>
      </c>
      <c r="CJ699" s="2" t="s">
        <v>85</v>
      </c>
      <c r="CK699" s="2">
        <v>4</v>
      </c>
      <c r="CL699" s="2" t="s">
        <v>25</v>
      </c>
      <c r="CM699" s="2" t="s">
        <v>522</v>
      </c>
      <c r="CN699" s="2" t="s">
        <v>2547</v>
      </c>
      <c r="CO699" s="2" t="s">
        <v>1116</v>
      </c>
      <c r="CP699" s="2">
        <v>5366409</v>
      </c>
      <c r="CQ699" s="2" t="s">
        <v>1300</v>
      </c>
      <c r="CR699" s="2">
        <v>3</v>
      </c>
      <c r="CS699" s="2">
        <v>1</v>
      </c>
      <c r="CT699" s="2">
        <v>12</v>
      </c>
      <c r="CU699" s="2" t="s">
        <v>233</v>
      </c>
      <c r="CV699" s="2" t="s">
        <v>85</v>
      </c>
      <c r="CW699" s="2" t="s">
        <v>25</v>
      </c>
      <c r="CX699" s="2" t="s">
        <v>522</v>
      </c>
      <c r="CY699" s="2" t="s">
        <v>2547</v>
      </c>
      <c r="CZ699" s="2" t="s">
        <v>1119</v>
      </c>
      <c r="DA699" s="4">
        <v>9044054254000</v>
      </c>
      <c r="DB699" s="2">
        <v>4405</v>
      </c>
      <c r="DC699" s="2"/>
      <c r="DD699" s="2">
        <v>1</v>
      </c>
      <c r="DE699" s="2">
        <v>12</v>
      </c>
      <c r="DF699" s="2" t="s">
        <v>233</v>
      </c>
      <c r="DG699" s="2" t="s">
        <v>85</v>
      </c>
      <c r="DH699" s="2" t="s">
        <v>25</v>
      </c>
      <c r="DI699" s="2" t="s">
        <v>522</v>
      </c>
      <c r="DJ699" s="2" t="s">
        <v>2547</v>
      </c>
      <c r="DK699" s="2" t="s">
        <v>3756</v>
      </c>
      <c r="DL699" s="2"/>
      <c r="DM699" s="2"/>
      <c r="DN699" s="2"/>
      <c r="DO699" s="2"/>
      <c r="DP699" s="2"/>
      <c r="DQ699" s="2"/>
      <c r="DR699" s="2"/>
      <c r="DS699" s="2"/>
      <c r="DT699" s="2"/>
      <c r="DU699" s="2"/>
      <c r="DV699" s="6" t="s">
        <v>1669</v>
      </c>
      <c r="DW699" s="2" t="s">
        <v>232</v>
      </c>
      <c r="DX699" s="2">
        <v>12</v>
      </c>
      <c r="DY699" s="2" t="s">
        <v>233</v>
      </c>
      <c r="DZ699" s="2" t="s">
        <v>85</v>
      </c>
      <c r="EA699" s="2" t="s">
        <v>25</v>
      </c>
      <c r="EB699" s="2" t="s">
        <v>522</v>
      </c>
      <c r="EC699" s="2" t="s">
        <v>27</v>
      </c>
      <c r="ED699" s="2"/>
      <c r="EE699" s="2" t="s">
        <v>2547</v>
      </c>
      <c r="EF699" s="2">
        <v>0</v>
      </c>
      <c r="EG699" s="2">
        <v>4</v>
      </c>
      <c r="EH699" s="2" t="s">
        <v>1116</v>
      </c>
      <c r="EI699" s="28" t="s">
        <v>3250</v>
      </c>
    </row>
    <row r="700" spans="84:139" ht="14.4">
      <c r="CF700" s="5"/>
      <c r="CG700" s="2" t="s">
        <v>102</v>
      </c>
      <c r="CH700" s="2" t="s">
        <v>102</v>
      </c>
      <c r="CI700" s="2" t="s">
        <v>102</v>
      </c>
      <c r="CJ700" s="2" t="s">
        <v>102</v>
      </c>
      <c r="CK700" s="2"/>
      <c r="CL700" s="2" t="s">
        <v>102</v>
      </c>
      <c r="CM700" s="2" t="s">
        <v>102</v>
      </c>
      <c r="CN700" s="2" t="s">
        <v>102</v>
      </c>
      <c r="CO700" s="2" t="s">
        <v>102</v>
      </c>
      <c r="CP700" s="2"/>
      <c r="CQ700" s="2" t="s">
        <v>102</v>
      </c>
      <c r="CR700" s="2" t="s">
        <v>102</v>
      </c>
      <c r="CS700" s="2" t="s">
        <v>102</v>
      </c>
      <c r="CT700" s="2" t="s">
        <v>102</v>
      </c>
      <c r="CU700" s="2" t="s">
        <v>102</v>
      </c>
      <c r="CV700" s="2" t="s">
        <v>102</v>
      </c>
      <c r="CW700" s="2" t="s">
        <v>102</v>
      </c>
      <c r="CX700" s="2" t="s">
        <v>102</v>
      </c>
      <c r="CY700" s="2" t="s">
        <v>102</v>
      </c>
      <c r="CZ700" s="2" t="s">
        <v>102</v>
      </c>
      <c r="DA700" s="4"/>
      <c r="DB700" s="2"/>
      <c r="DC700" s="2"/>
      <c r="DD700" s="2"/>
      <c r="DE700" s="2"/>
      <c r="DF700" s="2"/>
      <c r="DG700" s="2"/>
      <c r="DH700" s="2"/>
      <c r="DI700" s="2"/>
      <c r="DJ700" s="2"/>
      <c r="DK700" s="2"/>
      <c r="DL700" s="2"/>
      <c r="DM700" s="2"/>
      <c r="DN700" s="2"/>
      <c r="DO700" s="2"/>
      <c r="DP700" s="2"/>
      <c r="DQ700" s="2"/>
      <c r="DR700" s="2"/>
      <c r="DS700" s="2"/>
      <c r="DT700" s="2"/>
      <c r="DU700" s="2"/>
      <c r="DV700" s="2" t="s">
        <v>1671</v>
      </c>
      <c r="DW700" s="2" t="s">
        <v>232</v>
      </c>
      <c r="DX700" s="2">
        <v>12</v>
      </c>
      <c r="DY700" s="2" t="s">
        <v>233</v>
      </c>
      <c r="DZ700" s="2" t="s">
        <v>148</v>
      </c>
      <c r="EA700" s="2" t="s">
        <v>25</v>
      </c>
      <c r="EB700" s="2" t="s">
        <v>522</v>
      </c>
      <c r="EC700" s="2" t="s">
        <v>27</v>
      </c>
      <c r="ED700" s="2"/>
      <c r="EE700" s="2" t="s">
        <v>2547</v>
      </c>
      <c r="EF700" s="2">
        <v>0</v>
      </c>
      <c r="EG700" s="2">
        <v>3</v>
      </c>
      <c r="EH700" s="2" t="s">
        <v>1116</v>
      </c>
      <c r="EI700" s="28" t="s">
        <v>3251</v>
      </c>
    </row>
    <row r="701" spans="84:139" ht="14.4">
      <c r="CF701" s="9">
        <v>2844401</v>
      </c>
      <c r="CG701" s="2">
        <v>280</v>
      </c>
      <c r="CH701" s="2" t="s">
        <v>1673</v>
      </c>
      <c r="CI701" s="2" t="s">
        <v>237</v>
      </c>
      <c r="CJ701" s="2" t="s">
        <v>32</v>
      </c>
      <c r="CK701" s="2">
        <v>4</v>
      </c>
      <c r="CL701" s="2" t="s">
        <v>25</v>
      </c>
      <c r="CM701" s="2" t="s">
        <v>522</v>
      </c>
      <c r="CN701" s="2" t="s">
        <v>2547</v>
      </c>
      <c r="CO701" s="2" t="s">
        <v>1116</v>
      </c>
      <c r="CP701" s="2">
        <v>5366404</v>
      </c>
      <c r="CQ701" s="2" t="s">
        <v>1304</v>
      </c>
      <c r="CR701" s="2">
        <v>3</v>
      </c>
      <c r="CS701" s="2">
        <v>1</v>
      </c>
      <c r="CT701" s="2">
        <v>8</v>
      </c>
      <c r="CU701" s="2" t="s">
        <v>237</v>
      </c>
      <c r="CV701" s="2" t="s">
        <v>32</v>
      </c>
      <c r="CW701" s="2" t="s">
        <v>25</v>
      </c>
      <c r="CX701" s="2" t="s">
        <v>522</v>
      </c>
      <c r="CY701" s="2" t="s">
        <v>2547</v>
      </c>
      <c r="CZ701" s="2" t="s">
        <v>1119</v>
      </c>
      <c r="DA701" s="4">
        <v>9044025254000</v>
      </c>
      <c r="DB701" s="2">
        <v>4402</v>
      </c>
      <c r="DC701" s="2"/>
      <c r="DD701" s="2">
        <v>1</v>
      </c>
      <c r="DE701" s="2">
        <v>8</v>
      </c>
      <c r="DF701" s="2" t="s">
        <v>237</v>
      </c>
      <c r="DG701" s="2" t="s">
        <v>32</v>
      </c>
      <c r="DH701" s="2" t="s">
        <v>25</v>
      </c>
      <c r="DI701" s="2" t="s">
        <v>522</v>
      </c>
      <c r="DJ701" s="2" t="s">
        <v>2547</v>
      </c>
      <c r="DK701" s="2" t="s">
        <v>3756</v>
      </c>
      <c r="DL701" s="2"/>
      <c r="DM701" s="2"/>
      <c r="DN701" s="2"/>
      <c r="DO701" s="2"/>
      <c r="DP701" s="2"/>
      <c r="DQ701" s="2"/>
      <c r="DR701" s="2"/>
      <c r="DS701" s="2"/>
      <c r="DT701" s="2"/>
      <c r="DU701" s="2"/>
      <c r="DV701" s="6" t="s">
        <v>1672</v>
      </c>
      <c r="DW701" s="2" t="s">
        <v>232</v>
      </c>
      <c r="DX701" s="2">
        <v>8</v>
      </c>
      <c r="DY701" s="2" t="s">
        <v>237</v>
      </c>
      <c r="DZ701" s="2" t="s">
        <v>32</v>
      </c>
      <c r="EA701" s="2" t="s">
        <v>25</v>
      </c>
      <c r="EB701" s="2" t="s">
        <v>522</v>
      </c>
      <c r="EC701" s="2" t="s">
        <v>27</v>
      </c>
      <c r="ED701" s="2"/>
      <c r="EE701" s="2" t="s">
        <v>2547</v>
      </c>
      <c r="EF701" s="2">
        <v>0</v>
      </c>
      <c r="EG701" s="2">
        <v>4</v>
      </c>
      <c r="EH701" s="2" t="s">
        <v>1116</v>
      </c>
      <c r="EI701" s="28" t="s">
        <v>3252</v>
      </c>
    </row>
    <row r="702" spans="84:139" ht="14.4">
      <c r="CF702" s="5"/>
      <c r="CG702" s="2" t="s">
        <v>102</v>
      </c>
      <c r="CH702" s="2" t="s">
        <v>102</v>
      </c>
      <c r="CI702" s="2" t="s">
        <v>102</v>
      </c>
      <c r="CJ702" s="2" t="s">
        <v>102</v>
      </c>
      <c r="CK702" s="2"/>
      <c r="CL702" s="2" t="s">
        <v>102</v>
      </c>
      <c r="CM702" s="2" t="s">
        <v>102</v>
      </c>
      <c r="CN702" s="2" t="s">
        <v>102</v>
      </c>
      <c r="CO702" s="2" t="s">
        <v>102</v>
      </c>
      <c r="CP702" s="2"/>
      <c r="CQ702" s="2" t="s">
        <v>102</v>
      </c>
      <c r="CR702" s="2" t="s">
        <v>102</v>
      </c>
      <c r="CS702" s="2" t="s">
        <v>102</v>
      </c>
      <c r="CT702" s="2" t="s">
        <v>102</v>
      </c>
      <c r="CU702" s="2" t="s">
        <v>102</v>
      </c>
      <c r="CV702" s="2" t="s">
        <v>102</v>
      </c>
      <c r="CW702" s="2" t="s">
        <v>102</v>
      </c>
      <c r="CX702" s="2" t="s">
        <v>102</v>
      </c>
      <c r="CY702" s="2" t="s">
        <v>102</v>
      </c>
      <c r="CZ702" s="2" t="s">
        <v>102</v>
      </c>
      <c r="DA702" s="4"/>
      <c r="DB702" s="2"/>
      <c r="DC702" s="2"/>
      <c r="DD702" s="2"/>
      <c r="DE702" s="2"/>
      <c r="DF702" s="2"/>
      <c r="DG702" s="2"/>
      <c r="DH702" s="2"/>
      <c r="DI702" s="2"/>
      <c r="DJ702" s="2"/>
      <c r="DK702" s="2"/>
      <c r="DL702" s="2"/>
      <c r="DM702" s="2"/>
      <c r="DN702" s="2"/>
      <c r="DO702" s="2"/>
      <c r="DP702" s="2"/>
      <c r="DQ702" s="2"/>
      <c r="DR702" s="2"/>
      <c r="DS702" s="2"/>
      <c r="DT702" s="2"/>
      <c r="DU702" s="2"/>
      <c r="DV702" s="2" t="s">
        <v>1674</v>
      </c>
      <c r="DW702" s="2" t="s">
        <v>232</v>
      </c>
      <c r="DX702" s="2">
        <v>8</v>
      </c>
      <c r="DY702" s="2" t="s">
        <v>237</v>
      </c>
      <c r="DZ702" s="2" t="s">
        <v>148</v>
      </c>
      <c r="EA702" s="2" t="s">
        <v>25</v>
      </c>
      <c r="EB702" s="2" t="s">
        <v>522</v>
      </c>
      <c r="EC702" s="2" t="s">
        <v>27</v>
      </c>
      <c r="ED702" s="2"/>
      <c r="EE702" s="2" t="s">
        <v>2547</v>
      </c>
      <c r="EF702" s="2">
        <v>0</v>
      </c>
      <c r="EG702" s="2">
        <v>3</v>
      </c>
      <c r="EH702" s="2" t="s">
        <v>1116</v>
      </c>
      <c r="EI702" s="28" t="s">
        <v>3253</v>
      </c>
    </row>
    <row r="703" spans="84:139" ht="14.4">
      <c r="CF703" s="9">
        <v>2833601</v>
      </c>
      <c r="CG703" s="2">
        <v>280</v>
      </c>
      <c r="CH703" s="2" t="s">
        <v>1676</v>
      </c>
      <c r="CI703" s="2" t="s">
        <v>242</v>
      </c>
      <c r="CJ703" s="2" t="s">
        <v>24</v>
      </c>
      <c r="CK703" s="2">
        <v>3</v>
      </c>
      <c r="CL703" s="2" t="s">
        <v>25</v>
      </c>
      <c r="CM703" s="2" t="s">
        <v>522</v>
      </c>
      <c r="CN703" s="2" t="s">
        <v>2547</v>
      </c>
      <c r="CO703" s="2" t="s">
        <v>1116</v>
      </c>
      <c r="CP703" s="2">
        <v>5367034</v>
      </c>
      <c r="CQ703" s="2" t="s">
        <v>1308</v>
      </c>
      <c r="CR703" s="2">
        <v>3</v>
      </c>
      <c r="CS703" s="2" t="s">
        <v>241</v>
      </c>
      <c r="CT703" s="2">
        <v>10</v>
      </c>
      <c r="CU703" s="2" t="s">
        <v>242</v>
      </c>
      <c r="CV703" s="2" t="s">
        <v>24</v>
      </c>
      <c r="CW703" s="2" t="s">
        <v>25</v>
      </c>
      <c r="CX703" s="2" t="s">
        <v>522</v>
      </c>
      <c r="CY703" s="2" t="s">
        <v>2547</v>
      </c>
      <c r="CZ703" s="2" t="s">
        <v>1119</v>
      </c>
      <c r="DA703" s="4">
        <v>9044023190500</v>
      </c>
      <c r="DB703" s="2">
        <v>4402</v>
      </c>
      <c r="DC703" s="2"/>
      <c r="DD703" s="2" t="s">
        <v>241</v>
      </c>
      <c r="DE703" s="2">
        <v>10</v>
      </c>
      <c r="DF703" s="2" t="s">
        <v>242</v>
      </c>
      <c r="DG703" s="2" t="s">
        <v>24</v>
      </c>
      <c r="DH703" s="2" t="s">
        <v>25</v>
      </c>
      <c r="DI703" s="2" t="s">
        <v>522</v>
      </c>
      <c r="DJ703" s="2" t="s">
        <v>2547</v>
      </c>
      <c r="DK703" s="2" t="s">
        <v>3756</v>
      </c>
      <c r="DL703" s="2"/>
      <c r="DM703" s="2"/>
      <c r="DN703" s="2"/>
      <c r="DO703" s="2"/>
      <c r="DP703" s="2"/>
      <c r="DQ703" s="2"/>
      <c r="DR703" s="2"/>
      <c r="DS703" s="2"/>
      <c r="DT703" s="2"/>
      <c r="DU703" s="2"/>
      <c r="DV703" s="6" t="s">
        <v>1675</v>
      </c>
      <c r="DW703" s="2" t="s">
        <v>241</v>
      </c>
      <c r="DX703" s="2">
        <v>10</v>
      </c>
      <c r="DY703" s="2" t="s">
        <v>242</v>
      </c>
      <c r="DZ703" s="2" t="s">
        <v>24</v>
      </c>
      <c r="EA703" s="2" t="s">
        <v>25</v>
      </c>
      <c r="EB703" s="2" t="s">
        <v>522</v>
      </c>
      <c r="EC703" s="2" t="s">
        <v>27</v>
      </c>
      <c r="ED703" s="2"/>
      <c r="EE703" s="2" t="s">
        <v>2547</v>
      </c>
      <c r="EF703" s="2">
        <v>0</v>
      </c>
      <c r="EG703" s="2">
        <v>3</v>
      </c>
      <c r="EH703" s="2" t="s">
        <v>1116</v>
      </c>
      <c r="EI703" s="28" t="s">
        <v>3254</v>
      </c>
    </row>
    <row r="704" spans="84:139" ht="14.4">
      <c r="CF704" s="9">
        <v>2843601</v>
      </c>
      <c r="CG704" s="2">
        <v>280</v>
      </c>
      <c r="CH704" s="2" t="s">
        <v>1678</v>
      </c>
      <c r="CI704" s="2" t="s">
        <v>242</v>
      </c>
      <c r="CJ704" s="2" t="s">
        <v>32</v>
      </c>
      <c r="CK704" s="2">
        <v>3</v>
      </c>
      <c r="CL704" s="2" t="s">
        <v>25</v>
      </c>
      <c r="CM704" s="2" t="s">
        <v>522</v>
      </c>
      <c r="CN704" s="2" t="s">
        <v>2547</v>
      </c>
      <c r="CO704" s="2" t="s">
        <v>1116</v>
      </c>
      <c r="CP704" s="2">
        <v>5367038</v>
      </c>
      <c r="CQ704" s="2" t="s">
        <v>1311</v>
      </c>
      <c r="CR704" s="2">
        <v>3</v>
      </c>
      <c r="CS704" s="2" t="s">
        <v>241</v>
      </c>
      <c r="CT704" s="2">
        <v>10</v>
      </c>
      <c r="CU704" s="2" t="s">
        <v>242</v>
      </c>
      <c r="CV704" s="2" t="s">
        <v>32</v>
      </c>
      <c r="CW704" s="2" t="s">
        <v>25</v>
      </c>
      <c r="CX704" s="2" t="s">
        <v>522</v>
      </c>
      <c r="CY704" s="2" t="s">
        <v>2547</v>
      </c>
      <c r="CZ704" s="2" t="s">
        <v>1119</v>
      </c>
      <c r="DA704" s="4">
        <v>9044025190500</v>
      </c>
      <c r="DB704" s="2">
        <v>4402</v>
      </c>
      <c r="DC704" s="2"/>
      <c r="DD704" s="2" t="s">
        <v>241</v>
      </c>
      <c r="DE704" s="2">
        <v>10</v>
      </c>
      <c r="DF704" s="2" t="s">
        <v>242</v>
      </c>
      <c r="DG704" s="2" t="s">
        <v>32</v>
      </c>
      <c r="DH704" s="2" t="s">
        <v>25</v>
      </c>
      <c r="DI704" s="2" t="s">
        <v>522</v>
      </c>
      <c r="DJ704" s="2" t="s">
        <v>2547</v>
      </c>
      <c r="DK704" s="2" t="s">
        <v>3756</v>
      </c>
      <c r="DL704" s="2"/>
      <c r="DM704" s="2"/>
      <c r="DN704" s="2"/>
      <c r="DO704" s="2"/>
      <c r="DP704" s="2"/>
      <c r="DQ704" s="2"/>
      <c r="DR704" s="2"/>
      <c r="DS704" s="2"/>
      <c r="DT704" s="2"/>
      <c r="DU704" s="2"/>
      <c r="DV704" s="2" t="s">
        <v>1677</v>
      </c>
      <c r="DW704" s="2" t="s">
        <v>241</v>
      </c>
      <c r="DX704" s="2">
        <v>10</v>
      </c>
      <c r="DY704" s="2" t="s">
        <v>242</v>
      </c>
      <c r="DZ704" s="2" t="s">
        <v>32</v>
      </c>
      <c r="EA704" s="2" t="s">
        <v>25</v>
      </c>
      <c r="EB704" s="2" t="s">
        <v>522</v>
      </c>
      <c r="EC704" s="2" t="s">
        <v>27</v>
      </c>
      <c r="ED704" s="2"/>
      <c r="EE704" s="2" t="s">
        <v>2547</v>
      </c>
      <c r="EF704" s="2">
        <v>0</v>
      </c>
      <c r="EG704" s="2">
        <v>3</v>
      </c>
      <c r="EH704" s="2" t="s">
        <v>1116</v>
      </c>
      <c r="EI704" s="28" t="s">
        <v>3255</v>
      </c>
    </row>
    <row r="705" spans="84:139" ht="14.4">
      <c r="CF705" s="9">
        <v>2833801</v>
      </c>
      <c r="CG705" s="2">
        <v>280</v>
      </c>
      <c r="CH705" s="2" t="s">
        <v>1680</v>
      </c>
      <c r="CI705" s="2" t="s">
        <v>249</v>
      </c>
      <c r="CJ705" s="2" t="s">
        <v>24</v>
      </c>
      <c r="CK705" s="2">
        <v>3</v>
      </c>
      <c r="CL705" s="2" t="s">
        <v>25</v>
      </c>
      <c r="CM705" s="2" t="s">
        <v>522</v>
      </c>
      <c r="CN705" s="2" t="s">
        <v>2547</v>
      </c>
      <c r="CO705" s="2" t="s">
        <v>1116</v>
      </c>
      <c r="CP705" s="2">
        <v>5367061</v>
      </c>
      <c r="CQ705" s="2" t="s">
        <v>1314</v>
      </c>
      <c r="CR705" s="2">
        <v>3</v>
      </c>
      <c r="CS705" s="2" t="s">
        <v>241</v>
      </c>
      <c r="CT705" s="2">
        <v>16</v>
      </c>
      <c r="CU705" s="2" t="s">
        <v>249</v>
      </c>
      <c r="CV705" s="2" t="s">
        <v>24</v>
      </c>
      <c r="CW705" s="2" t="s">
        <v>25</v>
      </c>
      <c r="CX705" s="2" t="s">
        <v>522</v>
      </c>
      <c r="CY705" s="2" t="s">
        <v>2547</v>
      </c>
      <c r="CZ705" s="2" t="s">
        <v>1119</v>
      </c>
      <c r="DA705" s="4">
        <v>9044053190500</v>
      </c>
      <c r="DB705" s="2">
        <v>4405</v>
      </c>
      <c r="DC705" s="2"/>
      <c r="DD705" s="2" t="s">
        <v>241</v>
      </c>
      <c r="DE705" s="2">
        <v>16</v>
      </c>
      <c r="DF705" s="2" t="s">
        <v>249</v>
      </c>
      <c r="DG705" s="2" t="s">
        <v>24</v>
      </c>
      <c r="DH705" s="2" t="s">
        <v>25</v>
      </c>
      <c r="DI705" s="2" t="s">
        <v>522</v>
      </c>
      <c r="DJ705" s="2" t="s">
        <v>2547</v>
      </c>
      <c r="DK705" s="2" t="s">
        <v>3756</v>
      </c>
      <c r="DL705" s="2"/>
      <c r="DM705" s="2"/>
      <c r="DN705" s="2"/>
      <c r="DO705" s="2"/>
      <c r="DP705" s="2"/>
      <c r="DQ705" s="2"/>
      <c r="DR705" s="2"/>
      <c r="DS705" s="2"/>
      <c r="DT705" s="2"/>
      <c r="DU705" s="2"/>
      <c r="DV705" s="6" t="s">
        <v>1679</v>
      </c>
      <c r="DW705" s="2" t="s">
        <v>241</v>
      </c>
      <c r="DX705" s="2">
        <v>16</v>
      </c>
      <c r="DY705" s="2" t="s">
        <v>249</v>
      </c>
      <c r="DZ705" s="2" t="s">
        <v>24</v>
      </c>
      <c r="EA705" s="2" t="s">
        <v>25</v>
      </c>
      <c r="EB705" s="2" t="s">
        <v>522</v>
      </c>
      <c r="EC705" s="2" t="s">
        <v>27</v>
      </c>
      <c r="ED705" s="2"/>
      <c r="EE705" s="2" t="s">
        <v>2547</v>
      </c>
      <c r="EF705" s="2">
        <v>0</v>
      </c>
      <c r="EG705" s="2">
        <v>3</v>
      </c>
      <c r="EH705" s="2" t="s">
        <v>1116</v>
      </c>
      <c r="EI705" s="28" t="s">
        <v>3256</v>
      </c>
    </row>
    <row r="706" spans="84:139" ht="14.4">
      <c r="CF706" s="9">
        <v>2843801</v>
      </c>
      <c r="CG706" s="2">
        <v>280</v>
      </c>
      <c r="CH706" s="2" t="s">
        <v>1682</v>
      </c>
      <c r="CI706" s="2" t="s">
        <v>249</v>
      </c>
      <c r="CJ706" s="2" t="s">
        <v>32</v>
      </c>
      <c r="CK706" s="2">
        <v>3</v>
      </c>
      <c r="CL706" s="2" t="s">
        <v>25</v>
      </c>
      <c r="CM706" s="2" t="s">
        <v>522</v>
      </c>
      <c r="CN706" s="2" t="s">
        <v>2547</v>
      </c>
      <c r="CO706" s="2" t="s">
        <v>1116</v>
      </c>
      <c r="CP706" s="2">
        <v>5367065</v>
      </c>
      <c r="CQ706" s="2" t="s">
        <v>1317</v>
      </c>
      <c r="CR706" s="2">
        <v>3</v>
      </c>
      <c r="CS706" s="2" t="s">
        <v>241</v>
      </c>
      <c r="CT706" s="2">
        <v>16</v>
      </c>
      <c r="CU706" s="2" t="s">
        <v>249</v>
      </c>
      <c r="CV706" s="2" t="s">
        <v>32</v>
      </c>
      <c r="CW706" s="2" t="s">
        <v>25</v>
      </c>
      <c r="CX706" s="2" t="s">
        <v>522</v>
      </c>
      <c r="CY706" s="2" t="s">
        <v>2547</v>
      </c>
      <c r="CZ706" s="2" t="s">
        <v>1119</v>
      </c>
      <c r="DA706" s="4">
        <v>9044055190500</v>
      </c>
      <c r="DB706" s="2">
        <v>4405</v>
      </c>
      <c r="DC706" s="2"/>
      <c r="DD706" s="2" t="s">
        <v>241</v>
      </c>
      <c r="DE706" s="2">
        <v>16</v>
      </c>
      <c r="DF706" s="2" t="s">
        <v>249</v>
      </c>
      <c r="DG706" s="2" t="s">
        <v>32</v>
      </c>
      <c r="DH706" s="2" t="s">
        <v>25</v>
      </c>
      <c r="DI706" s="2" t="s">
        <v>522</v>
      </c>
      <c r="DJ706" s="2" t="s">
        <v>2547</v>
      </c>
      <c r="DK706" s="2" t="s">
        <v>3758</v>
      </c>
      <c r="DL706" s="2"/>
      <c r="DM706" s="2"/>
      <c r="DN706" s="2"/>
      <c r="DO706" s="2"/>
      <c r="DP706" s="2"/>
      <c r="DQ706" s="2"/>
      <c r="DR706" s="2"/>
      <c r="DS706" s="2"/>
      <c r="DT706" s="2"/>
      <c r="DU706" s="2"/>
      <c r="DV706" s="2" t="s">
        <v>1681</v>
      </c>
      <c r="DW706" s="2" t="s">
        <v>241</v>
      </c>
      <c r="DX706" s="2">
        <v>16</v>
      </c>
      <c r="DY706" s="2" t="s">
        <v>249</v>
      </c>
      <c r="DZ706" s="2" t="s">
        <v>32</v>
      </c>
      <c r="EA706" s="2" t="s">
        <v>25</v>
      </c>
      <c r="EB706" s="2" t="s">
        <v>522</v>
      </c>
      <c r="EC706" s="2" t="s">
        <v>27</v>
      </c>
      <c r="ED706" s="2"/>
      <c r="EE706" s="2" t="s">
        <v>2547</v>
      </c>
      <c r="EF706" s="2">
        <v>0</v>
      </c>
      <c r="EG706" s="2">
        <v>3</v>
      </c>
      <c r="EH706" s="2" t="s">
        <v>1116</v>
      </c>
      <c r="EI706" s="28" t="s">
        <v>3257</v>
      </c>
    </row>
    <row r="707" spans="84:139" ht="14.4">
      <c r="CF707" s="9">
        <v>2831601</v>
      </c>
      <c r="CG707" s="2">
        <v>280</v>
      </c>
      <c r="CH707" s="2" t="s">
        <v>1684</v>
      </c>
      <c r="CI707" s="2" t="s">
        <v>259</v>
      </c>
      <c r="CJ707" s="2" t="s">
        <v>24</v>
      </c>
      <c r="CK707" s="2">
        <v>3</v>
      </c>
      <c r="CL707" s="2" t="s">
        <v>25</v>
      </c>
      <c r="CM707" s="2" t="s">
        <v>522</v>
      </c>
      <c r="CN707" s="2" t="s">
        <v>2547</v>
      </c>
      <c r="CO707" s="2" t="s">
        <v>1116</v>
      </c>
      <c r="CP707" s="2">
        <v>5365974</v>
      </c>
      <c r="CQ707" s="2" t="s">
        <v>1320</v>
      </c>
      <c r="CR707" s="2">
        <v>3</v>
      </c>
      <c r="CS707" s="2" t="s">
        <v>258</v>
      </c>
      <c r="CT707" s="2">
        <v>16</v>
      </c>
      <c r="CU707" s="2" t="s">
        <v>259</v>
      </c>
      <c r="CV707" s="2" t="s">
        <v>24</v>
      </c>
      <c r="CW707" s="2" t="s">
        <v>25</v>
      </c>
      <c r="CX707" s="2" t="s">
        <v>522</v>
      </c>
      <c r="CY707" s="2" t="s">
        <v>2547</v>
      </c>
      <c r="CZ707" s="2" t="s">
        <v>1119</v>
      </c>
      <c r="DA707" s="4">
        <v>9044023095250</v>
      </c>
      <c r="DB707" s="2">
        <v>4402</v>
      </c>
      <c r="DC707" s="2"/>
      <c r="DD707" s="2" t="s">
        <v>258</v>
      </c>
      <c r="DE707" s="2">
        <v>16</v>
      </c>
      <c r="DF707" s="2" t="s">
        <v>259</v>
      </c>
      <c r="DG707" s="2" t="s">
        <v>24</v>
      </c>
      <c r="DH707" s="2" t="s">
        <v>25</v>
      </c>
      <c r="DI707" s="2" t="s">
        <v>522</v>
      </c>
      <c r="DJ707" s="2" t="s">
        <v>2547</v>
      </c>
      <c r="DK707" s="2" t="s">
        <v>3756</v>
      </c>
      <c r="DL707" s="2"/>
      <c r="DM707" s="2"/>
      <c r="DN707" s="2"/>
      <c r="DO707" s="2"/>
      <c r="DP707" s="2"/>
      <c r="DQ707" s="2"/>
      <c r="DR707" s="2"/>
      <c r="DS707" s="2"/>
      <c r="DT707" s="2"/>
      <c r="DU707" s="2"/>
      <c r="DV707" s="2" t="s">
        <v>1683</v>
      </c>
      <c r="DW707" s="2" t="s">
        <v>258</v>
      </c>
      <c r="DX707" s="2">
        <v>16</v>
      </c>
      <c r="DY707" s="2" t="s">
        <v>259</v>
      </c>
      <c r="DZ707" s="2" t="s">
        <v>24</v>
      </c>
      <c r="EA707" s="2" t="s">
        <v>25</v>
      </c>
      <c r="EB707" s="2" t="s">
        <v>522</v>
      </c>
      <c r="EC707" s="2" t="s">
        <v>27</v>
      </c>
      <c r="ED707" s="2"/>
      <c r="EE707" s="2" t="s">
        <v>2547</v>
      </c>
      <c r="EF707" s="2">
        <v>0</v>
      </c>
      <c r="EG707" s="2">
        <v>3</v>
      </c>
      <c r="EH707" s="2" t="s">
        <v>1116</v>
      </c>
      <c r="EI707" s="28" t="s">
        <v>3258</v>
      </c>
    </row>
    <row r="708" spans="84:139" ht="14.4">
      <c r="CF708" s="9">
        <v>2841601</v>
      </c>
      <c r="CG708" s="2">
        <v>280</v>
      </c>
      <c r="CH708" s="2" t="s">
        <v>1686</v>
      </c>
      <c r="CI708" s="2" t="s">
        <v>259</v>
      </c>
      <c r="CJ708" s="2" t="s">
        <v>32</v>
      </c>
      <c r="CK708" s="2">
        <v>3</v>
      </c>
      <c r="CL708" s="2" t="s">
        <v>25</v>
      </c>
      <c r="CM708" s="2" t="s">
        <v>522</v>
      </c>
      <c r="CN708" s="2" t="s">
        <v>2547</v>
      </c>
      <c r="CO708" s="2" t="s">
        <v>1116</v>
      </c>
      <c r="CP708" s="2">
        <v>5366897</v>
      </c>
      <c r="CQ708" s="2" t="s">
        <v>1323</v>
      </c>
      <c r="CR708" s="2">
        <v>3</v>
      </c>
      <c r="CS708" s="2" t="s">
        <v>258</v>
      </c>
      <c r="CT708" s="2">
        <v>16</v>
      </c>
      <c r="CU708" s="2" t="s">
        <v>259</v>
      </c>
      <c r="CV708" s="2" t="s">
        <v>32</v>
      </c>
      <c r="CW708" s="2" t="s">
        <v>25</v>
      </c>
      <c r="CX708" s="2" t="s">
        <v>522</v>
      </c>
      <c r="CY708" s="2" t="s">
        <v>2547</v>
      </c>
      <c r="CZ708" s="2" t="s">
        <v>1119</v>
      </c>
      <c r="DA708" s="4">
        <v>9044025095250</v>
      </c>
      <c r="DB708" s="2">
        <v>4402</v>
      </c>
      <c r="DC708" s="2"/>
      <c r="DD708" s="2" t="s">
        <v>258</v>
      </c>
      <c r="DE708" s="2">
        <v>16</v>
      </c>
      <c r="DF708" s="2" t="s">
        <v>259</v>
      </c>
      <c r="DG708" s="2" t="s">
        <v>32</v>
      </c>
      <c r="DH708" s="2" t="s">
        <v>25</v>
      </c>
      <c r="DI708" s="2" t="s">
        <v>522</v>
      </c>
      <c r="DJ708" s="2" t="s">
        <v>2547</v>
      </c>
      <c r="DK708" s="2" t="s">
        <v>3756</v>
      </c>
      <c r="DL708" s="2"/>
      <c r="DM708" s="2"/>
      <c r="DN708" s="2"/>
      <c r="DO708" s="2"/>
      <c r="DP708" s="2"/>
      <c r="DQ708" s="2"/>
      <c r="DR708" s="2"/>
      <c r="DS708" s="2"/>
      <c r="DT708" s="2"/>
      <c r="DU708" s="2"/>
      <c r="DV708" s="2" t="s">
        <v>1685</v>
      </c>
      <c r="DW708" s="2" t="s">
        <v>258</v>
      </c>
      <c r="DX708" s="2">
        <v>16</v>
      </c>
      <c r="DY708" s="2" t="s">
        <v>259</v>
      </c>
      <c r="DZ708" s="2" t="s">
        <v>32</v>
      </c>
      <c r="EA708" s="2" t="s">
        <v>25</v>
      </c>
      <c r="EB708" s="2" t="s">
        <v>522</v>
      </c>
      <c r="EC708" s="2" t="s">
        <v>27</v>
      </c>
      <c r="ED708" s="2"/>
      <c r="EE708" s="2" t="s">
        <v>2547</v>
      </c>
      <c r="EF708" s="2">
        <v>0</v>
      </c>
      <c r="EG708" s="2">
        <v>3</v>
      </c>
      <c r="EH708" s="2" t="s">
        <v>1116</v>
      </c>
      <c r="EI708" s="28" t="s">
        <v>3259</v>
      </c>
    </row>
    <row r="709" spans="84:139" ht="14.4">
      <c r="CF709" s="9">
        <v>2856401</v>
      </c>
      <c r="CG709" s="2">
        <v>280</v>
      </c>
      <c r="CH709" s="2" t="s">
        <v>1688</v>
      </c>
      <c r="CI709" s="2" t="s">
        <v>259</v>
      </c>
      <c r="CJ709" s="2" t="s">
        <v>51</v>
      </c>
      <c r="CK709" s="2">
        <v>3</v>
      </c>
      <c r="CL709" s="2" t="s">
        <v>25</v>
      </c>
      <c r="CM709" s="2" t="s">
        <v>522</v>
      </c>
      <c r="CN709" s="2" t="s">
        <v>2547</v>
      </c>
      <c r="CO709" s="2" t="s">
        <v>1116</v>
      </c>
      <c r="CP709" s="2">
        <v>5366940</v>
      </c>
      <c r="CQ709" s="2" t="s">
        <v>1326</v>
      </c>
      <c r="CR709" s="2">
        <v>3</v>
      </c>
      <c r="CS709" s="2" t="s">
        <v>258</v>
      </c>
      <c r="CT709" s="2">
        <v>16</v>
      </c>
      <c r="CU709" s="2" t="s">
        <v>259</v>
      </c>
      <c r="CV709" s="2" t="s">
        <v>51</v>
      </c>
      <c r="CW709" s="2" t="s">
        <v>25</v>
      </c>
      <c r="CX709" s="2" t="s">
        <v>522</v>
      </c>
      <c r="CY709" s="2" t="s">
        <v>2547</v>
      </c>
      <c r="CZ709" s="2" t="s">
        <v>1119</v>
      </c>
      <c r="DA709" s="4"/>
      <c r="DB709" s="2"/>
      <c r="DC709" s="2"/>
      <c r="DD709" s="2"/>
      <c r="DE709" s="2"/>
      <c r="DF709" s="2"/>
      <c r="DG709" s="2"/>
      <c r="DH709" s="2"/>
      <c r="DI709" s="2"/>
      <c r="DJ709" s="2"/>
      <c r="DK709" s="2"/>
      <c r="DL709" s="2"/>
      <c r="DM709" s="2"/>
      <c r="DN709" s="2"/>
      <c r="DO709" s="2"/>
      <c r="DP709" s="2"/>
      <c r="DQ709" s="2"/>
      <c r="DR709" s="2"/>
      <c r="DS709" s="2"/>
      <c r="DT709" s="2"/>
      <c r="DU709" s="2"/>
      <c r="DV709" s="6" t="s">
        <v>1687</v>
      </c>
      <c r="DW709" s="2" t="s">
        <v>258</v>
      </c>
      <c r="DX709" s="2">
        <v>16</v>
      </c>
      <c r="DY709" s="2" t="s">
        <v>259</v>
      </c>
      <c r="DZ709" s="2" t="s">
        <v>51</v>
      </c>
      <c r="EA709" s="2" t="s">
        <v>25</v>
      </c>
      <c r="EB709" s="2" t="s">
        <v>522</v>
      </c>
      <c r="EC709" s="2" t="s">
        <v>27</v>
      </c>
      <c r="ED709" s="2"/>
      <c r="EE709" s="2" t="s">
        <v>2547</v>
      </c>
      <c r="EF709" s="2">
        <v>0</v>
      </c>
      <c r="EG709" s="2">
        <v>3</v>
      </c>
      <c r="EH709" s="2" t="s">
        <v>1116</v>
      </c>
      <c r="EI709" s="28" t="s">
        <v>3260</v>
      </c>
    </row>
    <row r="710" spans="84:139" ht="14.4">
      <c r="CF710" s="9">
        <v>2856601</v>
      </c>
      <c r="CG710" s="2">
        <v>280</v>
      </c>
      <c r="CH710" s="2" t="s">
        <v>1690</v>
      </c>
      <c r="CI710" s="2" t="s">
        <v>259</v>
      </c>
      <c r="CJ710" s="2" t="s">
        <v>36</v>
      </c>
      <c r="CK710" s="2">
        <v>3</v>
      </c>
      <c r="CL710" s="2" t="s">
        <v>25</v>
      </c>
      <c r="CM710" s="2" t="s">
        <v>522</v>
      </c>
      <c r="CN710" s="2" t="s">
        <v>2547</v>
      </c>
      <c r="CO710" s="2" t="s">
        <v>1116</v>
      </c>
      <c r="CP710" s="2">
        <v>5366943</v>
      </c>
      <c r="CQ710" s="2" t="s">
        <v>1329</v>
      </c>
      <c r="CR710" s="2">
        <v>3</v>
      </c>
      <c r="CS710" s="2" t="s">
        <v>258</v>
      </c>
      <c r="CT710" s="2">
        <v>16</v>
      </c>
      <c r="CU710" s="2" t="s">
        <v>259</v>
      </c>
      <c r="CV710" s="2" t="s">
        <v>36</v>
      </c>
      <c r="CW710" s="2" t="s">
        <v>25</v>
      </c>
      <c r="CX710" s="2" t="s">
        <v>522</v>
      </c>
      <c r="CY710" s="2" t="s">
        <v>2547</v>
      </c>
      <c r="CZ710" s="2" t="s">
        <v>1119</v>
      </c>
      <c r="DA710" s="4"/>
      <c r="DB710" s="2"/>
      <c r="DC710" s="2"/>
      <c r="DD710" s="2"/>
      <c r="DE710" s="2"/>
      <c r="DF710" s="2"/>
      <c r="DG710" s="2"/>
      <c r="DH710" s="2"/>
      <c r="DI710" s="2"/>
      <c r="DJ710" s="2"/>
      <c r="DK710" s="2"/>
      <c r="DL710" s="2"/>
      <c r="DM710" s="2"/>
      <c r="DN710" s="2"/>
      <c r="DO710" s="2"/>
      <c r="DP710" s="2"/>
      <c r="DQ710" s="2"/>
      <c r="DR710" s="2"/>
      <c r="DS710" s="2"/>
      <c r="DT710" s="2"/>
      <c r="DU710" s="2"/>
      <c r="DV710" s="6" t="s">
        <v>1689</v>
      </c>
      <c r="DW710" s="2" t="s">
        <v>258</v>
      </c>
      <c r="DX710" s="2">
        <v>16</v>
      </c>
      <c r="DY710" s="2" t="s">
        <v>259</v>
      </c>
      <c r="DZ710" s="2" t="s">
        <v>36</v>
      </c>
      <c r="EA710" s="2" t="s">
        <v>25</v>
      </c>
      <c r="EB710" s="2" t="s">
        <v>522</v>
      </c>
      <c r="EC710" s="2" t="s">
        <v>27</v>
      </c>
      <c r="ED710" s="2"/>
      <c r="EE710" s="2" t="s">
        <v>2547</v>
      </c>
      <c r="EF710" s="2">
        <v>0</v>
      </c>
      <c r="EG710" s="2">
        <v>3</v>
      </c>
      <c r="EH710" s="2" t="s">
        <v>1116</v>
      </c>
      <c r="EI710" s="28" t="s">
        <v>3261</v>
      </c>
    </row>
    <row r="711" spans="84:139" ht="14.4">
      <c r="CF711" s="9">
        <v>2826801</v>
      </c>
      <c r="CG711" s="2">
        <v>280</v>
      </c>
      <c r="CH711" s="2" t="s">
        <v>1692</v>
      </c>
      <c r="CI711" s="2" t="s">
        <v>274</v>
      </c>
      <c r="CJ711" s="2" t="s">
        <v>41</v>
      </c>
      <c r="CK711" s="2">
        <v>3</v>
      </c>
      <c r="CL711" s="2" t="s">
        <v>25</v>
      </c>
      <c r="CM711" s="2" t="s">
        <v>522</v>
      </c>
      <c r="CN711" s="2" t="s">
        <v>2547</v>
      </c>
      <c r="CO711" s="2" t="s">
        <v>1116</v>
      </c>
      <c r="CP711" s="2"/>
      <c r="CQ711" s="2" t="s">
        <v>102</v>
      </c>
      <c r="CR711" s="2" t="s">
        <v>102</v>
      </c>
      <c r="CS711" s="2" t="s">
        <v>102</v>
      </c>
      <c r="CT711" s="2" t="s">
        <v>102</v>
      </c>
      <c r="CU711" s="2" t="s">
        <v>102</v>
      </c>
      <c r="CV711" s="2" t="s">
        <v>102</v>
      </c>
      <c r="CW711" s="2" t="s">
        <v>102</v>
      </c>
      <c r="CX711" s="2" t="s">
        <v>102</v>
      </c>
      <c r="CY711" s="2" t="s">
        <v>102</v>
      </c>
      <c r="CZ711" s="2" t="s">
        <v>102</v>
      </c>
      <c r="DA711" s="4"/>
      <c r="DB711" s="2"/>
      <c r="DC711" s="2"/>
      <c r="DD711" s="2"/>
      <c r="DE711" s="2"/>
      <c r="DF711" s="2"/>
      <c r="DG711" s="2"/>
      <c r="DH711" s="2"/>
      <c r="DI711" s="2"/>
      <c r="DJ711" s="2"/>
      <c r="DK711" s="2"/>
      <c r="DL711" s="2"/>
      <c r="DM711" s="2"/>
      <c r="DN711" s="2"/>
      <c r="DO711" s="2"/>
      <c r="DP711" s="2"/>
      <c r="DQ711" s="2"/>
      <c r="DR711" s="2"/>
      <c r="DS711" s="2"/>
      <c r="DT711" s="2"/>
      <c r="DU711" s="2"/>
      <c r="DV711" s="6" t="s">
        <v>1691</v>
      </c>
      <c r="DW711" s="2" t="s">
        <v>258</v>
      </c>
      <c r="DX711" s="2">
        <v>24</v>
      </c>
      <c r="DY711" s="2" t="s">
        <v>274</v>
      </c>
      <c r="DZ711" s="2" t="s">
        <v>41</v>
      </c>
      <c r="EA711" s="2" t="s">
        <v>25</v>
      </c>
      <c r="EB711" s="2" t="s">
        <v>522</v>
      </c>
      <c r="EC711" s="2" t="s">
        <v>27</v>
      </c>
      <c r="ED711" s="2"/>
      <c r="EE711" s="2" t="s">
        <v>2547</v>
      </c>
      <c r="EF711" s="2">
        <v>0</v>
      </c>
      <c r="EG711" s="2">
        <v>3</v>
      </c>
      <c r="EH711" s="2" t="s">
        <v>1116</v>
      </c>
      <c r="EI711" s="28" t="s">
        <v>3262</v>
      </c>
    </row>
    <row r="712" spans="84:139" ht="14.4">
      <c r="CF712" s="9">
        <v>2831801</v>
      </c>
      <c r="CG712" s="2">
        <v>280</v>
      </c>
      <c r="CH712" s="2" t="s">
        <v>1694</v>
      </c>
      <c r="CI712" s="2" t="s">
        <v>274</v>
      </c>
      <c r="CJ712" s="2" t="s">
        <v>24</v>
      </c>
      <c r="CK712" s="2">
        <v>3</v>
      </c>
      <c r="CL712" s="2" t="s">
        <v>25</v>
      </c>
      <c r="CM712" s="2" t="s">
        <v>522</v>
      </c>
      <c r="CN712" s="2" t="s">
        <v>2547</v>
      </c>
      <c r="CO712" s="2" t="s">
        <v>1116</v>
      </c>
      <c r="CP712" s="2">
        <v>5366946</v>
      </c>
      <c r="CQ712" s="2" t="s">
        <v>1334</v>
      </c>
      <c r="CR712" s="2">
        <v>3</v>
      </c>
      <c r="CS712" s="2" t="s">
        <v>258</v>
      </c>
      <c r="CT712" s="2">
        <v>24</v>
      </c>
      <c r="CU712" s="2" t="s">
        <v>274</v>
      </c>
      <c r="CV712" s="2" t="s">
        <v>24</v>
      </c>
      <c r="CW712" s="2" t="s">
        <v>25</v>
      </c>
      <c r="CX712" s="2" t="s">
        <v>522</v>
      </c>
      <c r="CY712" s="2" t="s">
        <v>2547</v>
      </c>
      <c r="CZ712" s="2" t="s">
        <v>1119</v>
      </c>
      <c r="DA712" s="4">
        <v>9044053095250</v>
      </c>
      <c r="DB712" s="2">
        <v>4405</v>
      </c>
      <c r="DC712" s="2"/>
      <c r="DD712" s="2" t="s">
        <v>258</v>
      </c>
      <c r="DE712" s="2">
        <v>24</v>
      </c>
      <c r="DF712" s="2" t="s">
        <v>274</v>
      </c>
      <c r="DG712" s="2" t="s">
        <v>24</v>
      </c>
      <c r="DH712" s="2" t="s">
        <v>25</v>
      </c>
      <c r="DI712" s="2" t="s">
        <v>522</v>
      </c>
      <c r="DJ712" s="2" t="s">
        <v>2547</v>
      </c>
      <c r="DK712" s="2" t="s">
        <v>3756</v>
      </c>
      <c r="DL712" s="2"/>
      <c r="DM712" s="2"/>
      <c r="DN712" s="2"/>
      <c r="DO712" s="2"/>
      <c r="DP712" s="2"/>
      <c r="DQ712" s="2"/>
      <c r="DR712" s="2"/>
      <c r="DS712" s="2"/>
      <c r="DT712" s="2"/>
      <c r="DU712" s="2"/>
      <c r="DV712" s="2" t="s">
        <v>1693</v>
      </c>
      <c r="DW712" s="2" t="s">
        <v>258</v>
      </c>
      <c r="DX712" s="2">
        <v>24</v>
      </c>
      <c r="DY712" s="2" t="s">
        <v>274</v>
      </c>
      <c r="DZ712" s="2" t="s">
        <v>24</v>
      </c>
      <c r="EA712" s="2" t="s">
        <v>25</v>
      </c>
      <c r="EB712" s="2" t="s">
        <v>522</v>
      </c>
      <c r="EC712" s="2" t="s">
        <v>27</v>
      </c>
      <c r="ED712" s="2"/>
      <c r="EE712" s="2" t="s">
        <v>2547</v>
      </c>
      <c r="EF712" s="2">
        <v>0</v>
      </c>
      <c r="EG712" s="2">
        <v>3</v>
      </c>
      <c r="EH712" s="2" t="s">
        <v>1116</v>
      </c>
      <c r="EI712" s="28" t="s">
        <v>3263</v>
      </c>
    </row>
    <row r="713" spans="84:139" ht="14.4">
      <c r="CF713" s="9">
        <v>2836801</v>
      </c>
      <c r="CG713" s="2">
        <v>280</v>
      </c>
      <c r="CH713" s="2" t="s">
        <v>1696</v>
      </c>
      <c r="CI713" s="2" t="s">
        <v>274</v>
      </c>
      <c r="CJ713" s="2" t="s">
        <v>85</v>
      </c>
      <c r="CK713" s="2">
        <v>3</v>
      </c>
      <c r="CL713" s="2" t="s">
        <v>25</v>
      </c>
      <c r="CM713" s="2" t="s">
        <v>522</v>
      </c>
      <c r="CN713" s="2" t="s">
        <v>2547</v>
      </c>
      <c r="CO713" s="2" t="s">
        <v>1116</v>
      </c>
      <c r="CP713" s="2">
        <v>5366950</v>
      </c>
      <c r="CQ713" s="2" t="s">
        <v>1337</v>
      </c>
      <c r="CR713" s="2">
        <v>3</v>
      </c>
      <c r="CS713" s="2" t="s">
        <v>258</v>
      </c>
      <c r="CT713" s="2">
        <v>24</v>
      </c>
      <c r="CU713" s="2" t="s">
        <v>274</v>
      </c>
      <c r="CV713" s="2" t="s">
        <v>85</v>
      </c>
      <c r="CW713" s="2" t="s">
        <v>25</v>
      </c>
      <c r="CX713" s="2" t="s">
        <v>522</v>
      </c>
      <c r="CY713" s="2" t="s">
        <v>2547</v>
      </c>
      <c r="CZ713" s="2" t="s">
        <v>1119</v>
      </c>
      <c r="DA713" s="4"/>
      <c r="DB713" s="2"/>
      <c r="DC713" s="2"/>
      <c r="DD713" s="2"/>
      <c r="DE713" s="2"/>
      <c r="DF713" s="2"/>
      <c r="DG713" s="2"/>
      <c r="DH713" s="2"/>
      <c r="DI713" s="2"/>
      <c r="DJ713" s="2"/>
      <c r="DK713" s="2"/>
      <c r="DL713" s="2"/>
      <c r="DM713" s="2"/>
      <c r="DN713" s="2"/>
      <c r="DO713" s="2"/>
      <c r="DP713" s="2"/>
      <c r="DQ713" s="2"/>
      <c r="DR713" s="2"/>
      <c r="DS713" s="2"/>
      <c r="DT713" s="2"/>
      <c r="DU713" s="2"/>
      <c r="DV713" s="2" t="s">
        <v>1695</v>
      </c>
      <c r="DW713" s="2" t="s">
        <v>258</v>
      </c>
      <c r="DX713" s="2">
        <v>24</v>
      </c>
      <c r="DY713" s="2" t="s">
        <v>274</v>
      </c>
      <c r="DZ713" s="2" t="s">
        <v>85</v>
      </c>
      <c r="EA713" s="2" t="s">
        <v>25</v>
      </c>
      <c r="EB713" s="2" t="s">
        <v>522</v>
      </c>
      <c r="EC713" s="2" t="s">
        <v>27</v>
      </c>
      <c r="ED713" s="2"/>
      <c r="EE713" s="2" t="s">
        <v>2547</v>
      </c>
      <c r="EF713" s="2">
        <v>0</v>
      </c>
      <c r="EG713" s="2">
        <v>3</v>
      </c>
      <c r="EH713" s="2" t="s">
        <v>1116</v>
      </c>
      <c r="EI713" s="28" t="s">
        <v>3264</v>
      </c>
    </row>
    <row r="714" spans="84:139" ht="14.4">
      <c r="CF714" s="9">
        <v>2841801</v>
      </c>
      <c r="CG714" s="2">
        <v>280</v>
      </c>
      <c r="CH714" s="2" t="s">
        <v>1698</v>
      </c>
      <c r="CI714" s="2" t="s">
        <v>274</v>
      </c>
      <c r="CJ714" s="2" t="s">
        <v>32</v>
      </c>
      <c r="CK714" s="2">
        <v>3</v>
      </c>
      <c r="CL714" s="2" t="s">
        <v>25</v>
      </c>
      <c r="CM714" s="2" t="s">
        <v>522</v>
      </c>
      <c r="CN714" s="2" t="s">
        <v>2547</v>
      </c>
      <c r="CO714" s="2" t="s">
        <v>1116</v>
      </c>
      <c r="CP714" s="2">
        <v>5366953</v>
      </c>
      <c r="CQ714" s="2" t="s">
        <v>1340</v>
      </c>
      <c r="CR714" s="2">
        <v>3</v>
      </c>
      <c r="CS714" s="2" t="s">
        <v>258</v>
      </c>
      <c r="CT714" s="2">
        <v>24</v>
      </c>
      <c r="CU714" s="2" t="s">
        <v>274</v>
      </c>
      <c r="CV714" s="2" t="s">
        <v>32</v>
      </c>
      <c r="CW714" s="2" t="s">
        <v>25</v>
      </c>
      <c r="CX714" s="2" t="s">
        <v>522</v>
      </c>
      <c r="CY714" s="2" t="s">
        <v>2547</v>
      </c>
      <c r="CZ714" s="2" t="s">
        <v>1119</v>
      </c>
      <c r="DA714" s="4">
        <v>9044055095250</v>
      </c>
      <c r="DB714" s="2">
        <v>4405</v>
      </c>
      <c r="DC714" s="2"/>
      <c r="DD714" s="2" t="s">
        <v>258</v>
      </c>
      <c r="DE714" s="2">
        <v>24</v>
      </c>
      <c r="DF714" s="2" t="s">
        <v>274</v>
      </c>
      <c r="DG714" s="2" t="s">
        <v>32</v>
      </c>
      <c r="DH714" s="2" t="s">
        <v>25</v>
      </c>
      <c r="DI714" s="2" t="s">
        <v>522</v>
      </c>
      <c r="DJ714" s="2" t="s">
        <v>2547</v>
      </c>
      <c r="DK714" s="2" t="s">
        <v>3756</v>
      </c>
      <c r="DL714" s="2"/>
      <c r="DM714" s="2"/>
      <c r="DN714" s="2"/>
      <c r="DO714" s="2"/>
      <c r="DP714" s="2"/>
      <c r="DQ714" s="2"/>
      <c r="DR714" s="2"/>
      <c r="DS714" s="2"/>
      <c r="DT714" s="2"/>
      <c r="DU714" s="2"/>
      <c r="DV714" s="6" t="s">
        <v>1697</v>
      </c>
      <c r="DW714" s="2" t="s">
        <v>258</v>
      </c>
      <c r="DX714" s="2">
        <v>24</v>
      </c>
      <c r="DY714" s="2" t="s">
        <v>274</v>
      </c>
      <c r="DZ714" s="2" t="s">
        <v>32</v>
      </c>
      <c r="EA714" s="2" t="s">
        <v>25</v>
      </c>
      <c r="EB714" s="2" t="s">
        <v>522</v>
      </c>
      <c r="EC714" s="2" t="s">
        <v>27</v>
      </c>
      <c r="ED714" s="2"/>
      <c r="EE714" s="2" t="s">
        <v>2547</v>
      </c>
      <c r="EF714" s="2">
        <v>0</v>
      </c>
      <c r="EG714" s="2">
        <v>3</v>
      </c>
      <c r="EH714" s="2" t="s">
        <v>1116</v>
      </c>
      <c r="EI714" s="28" t="s">
        <v>3265</v>
      </c>
    </row>
    <row r="715" spans="84:139" ht="14.4">
      <c r="CF715" s="9">
        <v>2841901</v>
      </c>
      <c r="CG715" s="2">
        <v>280</v>
      </c>
      <c r="CH715" s="2" t="s">
        <v>1700</v>
      </c>
      <c r="CI715" s="2" t="s">
        <v>274</v>
      </c>
      <c r="CJ715" s="2" t="s">
        <v>148</v>
      </c>
      <c r="CK715" s="2">
        <v>3</v>
      </c>
      <c r="CL715" s="2" t="s">
        <v>25</v>
      </c>
      <c r="CM715" s="2" t="s">
        <v>522</v>
      </c>
      <c r="CN715" s="2" t="s">
        <v>2547</v>
      </c>
      <c r="CO715" s="2" t="s">
        <v>1116</v>
      </c>
      <c r="CP715" s="2">
        <v>5366956</v>
      </c>
      <c r="CQ715" s="2" t="s">
        <v>1343</v>
      </c>
      <c r="CR715" s="2">
        <v>3</v>
      </c>
      <c r="CS715" s="2" t="s">
        <v>258</v>
      </c>
      <c r="CT715" s="2">
        <v>24</v>
      </c>
      <c r="CU715" s="2" t="s">
        <v>274</v>
      </c>
      <c r="CV715" s="2" t="s">
        <v>148</v>
      </c>
      <c r="CW715" s="2" t="s">
        <v>25</v>
      </c>
      <c r="CX715" s="2" t="s">
        <v>522</v>
      </c>
      <c r="CY715" s="2" t="s">
        <v>2547</v>
      </c>
      <c r="CZ715" s="2" t="s">
        <v>1119</v>
      </c>
      <c r="DA715" s="4"/>
      <c r="DB715" s="2"/>
      <c r="DC715" s="2"/>
      <c r="DD715" s="2"/>
      <c r="DE715" s="2"/>
      <c r="DF715" s="2"/>
      <c r="DG715" s="2"/>
      <c r="DH715" s="2"/>
      <c r="DI715" s="2"/>
      <c r="DJ715" s="2"/>
      <c r="DK715" s="2"/>
      <c r="DL715" s="2"/>
      <c r="DM715" s="2"/>
      <c r="DN715" s="2"/>
      <c r="DO715" s="2"/>
      <c r="DP715" s="2"/>
      <c r="DQ715" s="2"/>
      <c r="DR715" s="2"/>
      <c r="DS715" s="2"/>
      <c r="DT715" s="2"/>
      <c r="DU715" s="2"/>
      <c r="DV715" s="6" t="s">
        <v>1699</v>
      </c>
      <c r="DW715" s="2" t="s">
        <v>258</v>
      </c>
      <c r="DX715" s="2">
        <v>24</v>
      </c>
      <c r="DY715" s="2" t="s">
        <v>274</v>
      </c>
      <c r="DZ715" s="2" t="s">
        <v>148</v>
      </c>
      <c r="EA715" s="2" t="s">
        <v>25</v>
      </c>
      <c r="EB715" s="2" t="s">
        <v>522</v>
      </c>
      <c r="EC715" s="2" t="s">
        <v>27</v>
      </c>
      <c r="ED715" s="2"/>
      <c r="EE715" s="2" t="s">
        <v>2547</v>
      </c>
      <c r="EF715" s="2">
        <v>0</v>
      </c>
      <c r="EG715" s="2">
        <v>3</v>
      </c>
      <c r="EH715" s="2" t="s">
        <v>1116</v>
      </c>
      <c r="EI715" s="28" t="s">
        <v>3266</v>
      </c>
    </row>
    <row r="716" spans="84:139" ht="14.4">
      <c r="CF716" s="9">
        <v>2841701</v>
      </c>
      <c r="CG716" s="2">
        <v>280</v>
      </c>
      <c r="CH716" s="2" t="s">
        <v>1702</v>
      </c>
      <c r="CI716" s="2" t="s">
        <v>274</v>
      </c>
      <c r="CJ716" s="2" t="s">
        <v>51</v>
      </c>
      <c r="CK716" s="2">
        <v>3</v>
      </c>
      <c r="CL716" s="2" t="s">
        <v>25</v>
      </c>
      <c r="CM716" s="2" t="s">
        <v>522</v>
      </c>
      <c r="CN716" s="2" t="s">
        <v>2547</v>
      </c>
      <c r="CO716" s="2" t="s">
        <v>1116</v>
      </c>
      <c r="CP716" s="2">
        <v>5366959</v>
      </c>
      <c r="CQ716" s="2" t="s">
        <v>1346</v>
      </c>
      <c r="CR716" s="2">
        <v>3</v>
      </c>
      <c r="CS716" s="2" t="s">
        <v>258</v>
      </c>
      <c r="CT716" s="2">
        <v>24</v>
      </c>
      <c r="CU716" s="2" t="s">
        <v>274</v>
      </c>
      <c r="CV716" s="2" t="s">
        <v>51</v>
      </c>
      <c r="CW716" s="2" t="s">
        <v>25</v>
      </c>
      <c r="CX716" s="2" t="s">
        <v>522</v>
      </c>
      <c r="CY716" s="2" t="s">
        <v>2547</v>
      </c>
      <c r="CZ716" s="2" t="s">
        <v>1119</v>
      </c>
      <c r="DA716" s="4"/>
      <c r="DB716" s="2"/>
      <c r="DC716" s="2"/>
      <c r="DD716" s="2"/>
      <c r="DE716" s="2"/>
      <c r="DF716" s="2"/>
      <c r="DG716" s="2"/>
      <c r="DH716" s="2"/>
      <c r="DI716" s="2"/>
      <c r="DJ716" s="2"/>
      <c r="DK716" s="2"/>
      <c r="DL716" s="2"/>
      <c r="DM716" s="2"/>
      <c r="DN716" s="2"/>
      <c r="DO716" s="2"/>
      <c r="DP716" s="2"/>
      <c r="DQ716" s="2"/>
      <c r="DR716" s="2"/>
      <c r="DS716" s="2"/>
      <c r="DT716" s="2"/>
      <c r="DU716" s="2"/>
      <c r="DV716" s="6" t="s">
        <v>1701</v>
      </c>
      <c r="DW716" s="2" t="s">
        <v>258</v>
      </c>
      <c r="DX716" s="2">
        <v>24</v>
      </c>
      <c r="DY716" s="2" t="s">
        <v>274</v>
      </c>
      <c r="DZ716" s="2" t="s">
        <v>51</v>
      </c>
      <c r="EA716" s="2" t="s">
        <v>25</v>
      </c>
      <c r="EB716" s="2" t="s">
        <v>522</v>
      </c>
      <c r="EC716" s="2" t="s">
        <v>27</v>
      </c>
      <c r="ED716" s="2"/>
      <c r="EE716" s="2" t="s">
        <v>2547</v>
      </c>
      <c r="EF716" s="2">
        <v>0</v>
      </c>
      <c r="EG716" s="2">
        <v>3</v>
      </c>
      <c r="EH716" s="2" t="s">
        <v>1116</v>
      </c>
      <c r="EI716" s="28" t="s">
        <v>3267</v>
      </c>
    </row>
    <row r="717" spans="84:139" ht="14.4">
      <c r="CF717" s="9">
        <v>2856801</v>
      </c>
      <c r="CG717" s="2">
        <v>280</v>
      </c>
      <c r="CH717" s="2" t="s">
        <v>1704</v>
      </c>
      <c r="CI717" s="2" t="s">
        <v>274</v>
      </c>
      <c r="CJ717" s="2" t="s">
        <v>36</v>
      </c>
      <c r="CK717" s="2">
        <v>3</v>
      </c>
      <c r="CL717" s="2" t="s">
        <v>25</v>
      </c>
      <c r="CM717" s="2" t="s">
        <v>522</v>
      </c>
      <c r="CN717" s="2" t="s">
        <v>2547</v>
      </c>
      <c r="CO717" s="2" t="s">
        <v>1116</v>
      </c>
      <c r="CP717" s="2">
        <v>5366962</v>
      </c>
      <c r="CQ717" s="2" t="s">
        <v>1349</v>
      </c>
      <c r="CR717" s="2">
        <v>3</v>
      </c>
      <c r="CS717" s="2" t="s">
        <v>258</v>
      </c>
      <c r="CT717" s="2">
        <v>24</v>
      </c>
      <c r="CU717" s="2" t="s">
        <v>274</v>
      </c>
      <c r="CV717" s="2" t="s">
        <v>36</v>
      </c>
      <c r="CW717" s="2" t="s">
        <v>25</v>
      </c>
      <c r="CX717" s="2" t="s">
        <v>522</v>
      </c>
      <c r="CY717" s="2" t="s">
        <v>2547</v>
      </c>
      <c r="CZ717" s="2" t="s">
        <v>1119</v>
      </c>
      <c r="DA717" s="4"/>
      <c r="DB717" s="2"/>
      <c r="DC717" s="2"/>
      <c r="DD717" s="2"/>
      <c r="DE717" s="2"/>
      <c r="DF717" s="2"/>
      <c r="DG717" s="2"/>
      <c r="DH717" s="2"/>
      <c r="DI717" s="2"/>
      <c r="DJ717" s="2"/>
      <c r="DK717" s="2"/>
      <c r="DL717" s="2"/>
      <c r="DM717" s="2"/>
      <c r="DN717" s="2"/>
      <c r="DO717" s="2"/>
      <c r="DP717" s="2"/>
      <c r="DQ717" s="2"/>
      <c r="DR717" s="2"/>
      <c r="DS717" s="2"/>
      <c r="DT717" s="2"/>
      <c r="DU717" s="2"/>
      <c r="DV717" s="6" t="s">
        <v>1703</v>
      </c>
      <c r="DW717" s="2" t="s">
        <v>258</v>
      </c>
      <c r="DX717" s="2">
        <v>24</v>
      </c>
      <c r="DY717" s="2" t="s">
        <v>274</v>
      </c>
      <c r="DZ717" s="2" t="s">
        <v>36</v>
      </c>
      <c r="EA717" s="2" t="s">
        <v>25</v>
      </c>
      <c r="EB717" s="2" t="s">
        <v>522</v>
      </c>
      <c r="EC717" s="2" t="s">
        <v>27</v>
      </c>
      <c r="ED717" s="2"/>
      <c r="EE717" s="2" t="s">
        <v>2547</v>
      </c>
      <c r="EF717" s="2">
        <v>0</v>
      </c>
      <c r="EG717" s="2">
        <v>3</v>
      </c>
      <c r="EH717" s="2" t="s">
        <v>1116</v>
      </c>
      <c r="EI717" s="28" t="s">
        <v>3268</v>
      </c>
    </row>
    <row r="718" spans="84:139" ht="14.4">
      <c r="CF718" s="9">
        <v>2830801</v>
      </c>
      <c r="CG718" s="2">
        <v>280</v>
      </c>
      <c r="CH718" s="2" t="s">
        <v>1706</v>
      </c>
      <c r="CI718" s="2" t="s">
        <v>293</v>
      </c>
      <c r="CJ718" s="2" t="s">
        <v>24</v>
      </c>
      <c r="CK718" s="2">
        <v>3</v>
      </c>
      <c r="CL718" s="2" t="s">
        <v>25</v>
      </c>
      <c r="CM718" s="2" t="s">
        <v>522</v>
      </c>
      <c r="CN718" s="2" t="s">
        <v>2547</v>
      </c>
      <c r="CO718" s="2" t="s">
        <v>1116</v>
      </c>
      <c r="CP718" s="2">
        <v>5365931</v>
      </c>
      <c r="CQ718" s="2" t="s">
        <v>1352</v>
      </c>
      <c r="CR718" s="2">
        <v>3</v>
      </c>
      <c r="CS718" s="2" t="s">
        <v>292</v>
      </c>
      <c r="CT718" s="2">
        <v>18</v>
      </c>
      <c r="CU718" s="2" t="s">
        <v>293</v>
      </c>
      <c r="CV718" s="2" t="s">
        <v>24</v>
      </c>
      <c r="CW718" s="2" t="s">
        <v>25</v>
      </c>
      <c r="CX718" s="2" t="s">
        <v>522</v>
      </c>
      <c r="CY718" s="2" t="s">
        <v>2547</v>
      </c>
      <c r="CZ718" s="2" t="s">
        <v>1119</v>
      </c>
      <c r="DA718" s="4">
        <v>9044023079380</v>
      </c>
      <c r="DB718" s="2">
        <v>4402</v>
      </c>
      <c r="DC718" s="2"/>
      <c r="DD718" s="2" t="s">
        <v>292</v>
      </c>
      <c r="DE718" s="2">
        <v>18</v>
      </c>
      <c r="DF718" s="2" t="s">
        <v>293</v>
      </c>
      <c r="DG718" s="2" t="s">
        <v>24</v>
      </c>
      <c r="DH718" s="2" t="s">
        <v>25</v>
      </c>
      <c r="DI718" s="2" t="s">
        <v>522</v>
      </c>
      <c r="DJ718" s="2" t="s">
        <v>2547</v>
      </c>
      <c r="DK718" s="2" t="s">
        <v>3756</v>
      </c>
      <c r="DL718" s="2"/>
      <c r="DM718" s="2"/>
      <c r="DN718" s="2"/>
      <c r="DO718" s="2"/>
      <c r="DP718" s="2"/>
      <c r="DQ718" s="2"/>
      <c r="DR718" s="2"/>
      <c r="DS718" s="2"/>
      <c r="DT718" s="2"/>
      <c r="DU718" s="2"/>
      <c r="DV718" s="2" t="s">
        <v>1705</v>
      </c>
      <c r="DW718" s="2" t="s">
        <v>292</v>
      </c>
      <c r="DX718" s="2">
        <v>18</v>
      </c>
      <c r="DY718" s="2" t="s">
        <v>293</v>
      </c>
      <c r="DZ718" s="2" t="s">
        <v>24</v>
      </c>
      <c r="EA718" s="2" t="s">
        <v>25</v>
      </c>
      <c r="EB718" s="2" t="s">
        <v>522</v>
      </c>
      <c r="EC718" s="2" t="s">
        <v>27</v>
      </c>
      <c r="ED718" s="2"/>
      <c r="EE718" s="2" t="s">
        <v>2547</v>
      </c>
      <c r="EF718" s="2">
        <v>0</v>
      </c>
      <c r="EG718" s="2">
        <v>3</v>
      </c>
      <c r="EH718" s="2" t="s">
        <v>1116</v>
      </c>
      <c r="EI718" s="28" t="s">
        <v>3269</v>
      </c>
    </row>
    <row r="719" spans="84:139" ht="14.4">
      <c r="CF719" s="9">
        <v>2840801</v>
      </c>
      <c r="CG719" s="2">
        <v>280</v>
      </c>
      <c r="CH719" s="2" t="s">
        <v>1708</v>
      </c>
      <c r="CI719" s="2" t="s">
        <v>293</v>
      </c>
      <c r="CJ719" s="2" t="s">
        <v>32</v>
      </c>
      <c r="CK719" s="2">
        <v>3</v>
      </c>
      <c r="CL719" s="2" t="s">
        <v>25</v>
      </c>
      <c r="CM719" s="2" t="s">
        <v>522</v>
      </c>
      <c r="CN719" s="2" t="s">
        <v>2547</v>
      </c>
      <c r="CO719" s="2" t="s">
        <v>1116</v>
      </c>
      <c r="CP719" s="2">
        <v>5365935</v>
      </c>
      <c r="CQ719" s="2" t="s">
        <v>1355</v>
      </c>
      <c r="CR719" s="2">
        <v>3</v>
      </c>
      <c r="CS719" s="2" t="s">
        <v>292</v>
      </c>
      <c r="CT719" s="2">
        <v>18</v>
      </c>
      <c r="CU719" s="2" t="s">
        <v>293</v>
      </c>
      <c r="CV719" s="2" t="s">
        <v>32</v>
      </c>
      <c r="CW719" s="2" t="s">
        <v>25</v>
      </c>
      <c r="CX719" s="2" t="s">
        <v>522</v>
      </c>
      <c r="CY719" s="2" t="s">
        <v>2547</v>
      </c>
      <c r="CZ719" s="2" t="s">
        <v>1119</v>
      </c>
      <c r="DA719" s="4">
        <v>9044025079380</v>
      </c>
      <c r="DB719" s="2">
        <v>4402</v>
      </c>
      <c r="DC719" s="2"/>
      <c r="DD719" s="2" t="s">
        <v>292</v>
      </c>
      <c r="DE719" s="2">
        <v>18</v>
      </c>
      <c r="DF719" s="2" t="s">
        <v>293</v>
      </c>
      <c r="DG719" s="2" t="s">
        <v>32</v>
      </c>
      <c r="DH719" s="2" t="s">
        <v>25</v>
      </c>
      <c r="DI719" s="2" t="s">
        <v>522</v>
      </c>
      <c r="DJ719" s="2" t="s">
        <v>2547</v>
      </c>
      <c r="DK719" s="2" t="s">
        <v>3756</v>
      </c>
      <c r="DL719" s="2"/>
      <c r="DM719" s="2"/>
      <c r="DN719" s="2"/>
      <c r="DO719" s="2"/>
      <c r="DP719" s="2"/>
      <c r="DQ719" s="2"/>
      <c r="DR719" s="2"/>
      <c r="DS719" s="2"/>
      <c r="DT719" s="2"/>
      <c r="DU719" s="2"/>
      <c r="DV719" s="2" t="s">
        <v>1707</v>
      </c>
      <c r="DW719" s="2" t="s">
        <v>292</v>
      </c>
      <c r="DX719" s="2">
        <v>18</v>
      </c>
      <c r="DY719" s="2" t="s">
        <v>293</v>
      </c>
      <c r="DZ719" s="2" t="s">
        <v>32</v>
      </c>
      <c r="EA719" s="2" t="s">
        <v>25</v>
      </c>
      <c r="EB719" s="2" t="s">
        <v>522</v>
      </c>
      <c r="EC719" s="2" t="s">
        <v>27</v>
      </c>
      <c r="ED719" s="2"/>
      <c r="EE719" s="2" t="s">
        <v>2547</v>
      </c>
      <c r="EF719" s="2">
        <v>0</v>
      </c>
      <c r="EG719" s="2">
        <v>3</v>
      </c>
      <c r="EH719" s="2" t="s">
        <v>1116</v>
      </c>
      <c r="EI719" s="28" t="s">
        <v>3270</v>
      </c>
    </row>
    <row r="720" spans="84:139" ht="14.4">
      <c r="CF720" s="9">
        <v>2855601</v>
      </c>
      <c r="CG720" s="2">
        <v>280</v>
      </c>
      <c r="CH720" s="2" t="s">
        <v>1710</v>
      </c>
      <c r="CI720" s="2" t="s">
        <v>293</v>
      </c>
      <c r="CJ720" s="2" t="s">
        <v>51</v>
      </c>
      <c r="CK720" s="2">
        <v>3</v>
      </c>
      <c r="CL720" s="2" t="s">
        <v>25</v>
      </c>
      <c r="CM720" s="2" t="s">
        <v>522</v>
      </c>
      <c r="CN720" s="2" t="s">
        <v>2547</v>
      </c>
      <c r="CO720" s="2" t="s">
        <v>1116</v>
      </c>
      <c r="CP720" s="2">
        <v>5365938</v>
      </c>
      <c r="CQ720" s="2" t="s">
        <v>1358</v>
      </c>
      <c r="CR720" s="2">
        <v>3</v>
      </c>
      <c r="CS720" s="2" t="s">
        <v>292</v>
      </c>
      <c r="CT720" s="2">
        <v>18</v>
      </c>
      <c r="CU720" s="2" t="s">
        <v>293</v>
      </c>
      <c r="CV720" s="2" t="s">
        <v>51</v>
      </c>
      <c r="CW720" s="2" t="s">
        <v>25</v>
      </c>
      <c r="CX720" s="2" t="s">
        <v>522</v>
      </c>
      <c r="CY720" s="2" t="s">
        <v>2547</v>
      </c>
      <c r="CZ720" s="2" t="s">
        <v>1119</v>
      </c>
      <c r="DA720" s="4"/>
      <c r="DB720" s="2"/>
      <c r="DC720" s="2"/>
      <c r="DD720" s="2"/>
      <c r="DE720" s="2"/>
      <c r="DF720" s="2"/>
      <c r="DG720" s="2"/>
      <c r="DH720" s="2"/>
      <c r="DI720" s="2"/>
      <c r="DJ720" s="2"/>
      <c r="DK720" s="2"/>
      <c r="DL720" s="2"/>
      <c r="DM720" s="2"/>
      <c r="DN720" s="2"/>
      <c r="DO720" s="2"/>
      <c r="DP720" s="2"/>
      <c r="DQ720" s="2"/>
      <c r="DR720" s="2"/>
      <c r="DS720" s="2"/>
      <c r="DT720" s="2"/>
      <c r="DU720" s="2"/>
      <c r="DV720" s="6" t="s">
        <v>1709</v>
      </c>
      <c r="DW720" s="2" t="s">
        <v>292</v>
      </c>
      <c r="DX720" s="2">
        <v>18</v>
      </c>
      <c r="DY720" s="2" t="s">
        <v>293</v>
      </c>
      <c r="DZ720" s="2" t="s">
        <v>51</v>
      </c>
      <c r="EA720" s="2" t="s">
        <v>25</v>
      </c>
      <c r="EB720" s="2" t="s">
        <v>522</v>
      </c>
      <c r="EC720" s="2" t="s">
        <v>27</v>
      </c>
      <c r="ED720" s="2"/>
      <c r="EE720" s="2" t="s">
        <v>2547</v>
      </c>
      <c r="EF720" s="2">
        <v>0</v>
      </c>
      <c r="EG720" s="2">
        <v>3</v>
      </c>
      <c r="EH720" s="2" t="s">
        <v>1116</v>
      </c>
      <c r="EI720" s="28" t="s">
        <v>3271</v>
      </c>
    </row>
    <row r="721" spans="84:139" ht="14.4">
      <c r="CF721" s="9">
        <v>2855801</v>
      </c>
      <c r="CG721" s="2">
        <v>280</v>
      </c>
      <c r="CH721" s="2" t="s">
        <v>1712</v>
      </c>
      <c r="CI721" s="2" t="s">
        <v>293</v>
      </c>
      <c r="CJ721" s="2" t="s">
        <v>36</v>
      </c>
      <c r="CK721" s="2">
        <v>3</v>
      </c>
      <c r="CL721" s="2" t="s">
        <v>25</v>
      </c>
      <c r="CM721" s="2" t="s">
        <v>522</v>
      </c>
      <c r="CN721" s="2" t="s">
        <v>2547</v>
      </c>
      <c r="CO721" s="2" t="s">
        <v>1116</v>
      </c>
      <c r="CP721" s="2">
        <v>5365941</v>
      </c>
      <c r="CQ721" s="2" t="s">
        <v>1361</v>
      </c>
      <c r="CR721" s="2">
        <v>3</v>
      </c>
      <c r="CS721" s="2" t="s">
        <v>292</v>
      </c>
      <c r="CT721" s="2">
        <v>18</v>
      </c>
      <c r="CU721" s="2" t="s">
        <v>293</v>
      </c>
      <c r="CV721" s="2" t="s">
        <v>36</v>
      </c>
      <c r="CW721" s="2" t="s">
        <v>25</v>
      </c>
      <c r="CX721" s="2" t="s">
        <v>522</v>
      </c>
      <c r="CY721" s="2" t="s">
        <v>2547</v>
      </c>
      <c r="CZ721" s="2" t="s">
        <v>1119</v>
      </c>
      <c r="DA721" s="4"/>
      <c r="DB721" s="2"/>
      <c r="DC721" s="2"/>
      <c r="DD721" s="2"/>
      <c r="DE721" s="2"/>
      <c r="DF721" s="2"/>
      <c r="DG721" s="2"/>
      <c r="DH721" s="2"/>
      <c r="DI721" s="2"/>
      <c r="DJ721" s="2"/>
      <c r="DK721" s="2"/>
      <c r="DL721" s="2"/>
      <c r="DM721" s="2"/>
      <c r="DN721" s="2"/>
      <c r="DO721" s="2"/>
      <c r="DP721" s="2"/>
      <c r="DQ721" s="2"/>
      <c r="DR721" s="2"/>
      <c r="DS721" s="2"/>
      <c r="DT721" s="2"/>
      <c r="DU721" s="2"/>
      <c r="DV721" s="6" t="s">
        <v>1711</v>
      </c>
      <c r="DW721" s="2" t="s">
        <v>292</v>
      </c>
      <c r="DX721" s="2">
        <v>18</v>
      </c>
      <c r="DY721" s="2" t="s">
        <v>293</v>
      </c>
      <c r="DZ721" s="2" t="s">
        <v>36</v>
      </c>
      <c r="EA721" s="2" t="s">
        <v>25</v>
      </c>
      <c r="EB721" s="2" t="s">
        <v>522</v>
      </c>
      <c r="EC721" s="2" t="s">
        <v>27</v>
      </c>
      <c r="ED721" s="2"/>
      <c r="EE721" s="2" t="s">
        <v>2547</v>
      </c>
      <c r="EF721" s="2">
        <v>0</v>
      </c>
      <c r="EG721" s="2">
        <v>3</v>
      </c>
      <c r="EH721" s="2" t="s">
        <v>1116</v>
      </c>
      <c r="EI721" s="28" t="s">
        <v>3272</v>
      </c>
    </row>
    <row r="722" spans="84:139" ht="14.4">
      <c r="CF722" s="9">
        <v>2826401</v>
      </c>
      <c r="CG722" s="2">
        <v>280</v>
      </c>
      <c r="CH722" s="2" t="s">
        <v>1714</v>
      </c>
      <c r="CI722" s="2" t="s">
        <v>308</v>
      </c>
      <c r="CJ722" s="2" t="s">
        <v>41</v>
      </c>
      <c r="CK722" s="2">
        <v>3</v>
      </c>
      <c r="CL722" s="2" t="s">
        <v>25</v>
      </c>
      <c r="CM722" s="2" t="s">
        <v>522</v>
      </c>
      <c r="CN722" s="2" t="s">
        <v>2547</v>
      </c>
      <c r="CO722" s="2" t="s">
        <v>1116</v>
      </c>
      <c r="CP722" s="2"/>
      <c r="CQ722" s="2" t="s">
        <v>102</v>
      </c>
      <c r="CR722" s="2" t="s">
        <v>102</v>
      </c>
      <c r="CS722" s="2" t="s">
        <v>102</v>
      </c>
      <c r="CT722" s="2" t="s">
        <v>102</v>
      </c>
      <c r="CU722" s="2" t="s">
        <v>102</v>
      </c>
      <c r="CV722" s="2" t="s">
        <v>102</v>
      </c>
      <c r="CW722" s="2" t="s">
        <v>102</v>
      </c>
      <c r="CX722" s="2" t="s">
        <v>102</v>
      </c>
      <c r="CY722" s="2" t="s">
        <v>102</v>
      </c>
      <c r="CZ722" s="2" t="s">
        <v>102</v>
      </c>
      <c r="DA722" s="4"/>
      <c r="DB722" s="2"/>
      <c r="DC722" s="2"/>
      <c r="DD722" s="2"/>
      <c r="DE722" s="2"/>
      <c r="DF722" s="2"/>
      <c r="DG722" s="2"/>
      <c r="DH722" s="2"/>
      <c r="DI722" s="2"/>
      <c r="DJ722" s="2"/>
      <c r="DK722" s="2"/>
      <c r="DL722" s="2"/>
      <c r="DM722" s="2"/>
      <c r="DN722" s="2"/>
      <c r="DO722" s="2"/>
      <c r="DP722" s="2"/>
      <c r="DQ722" s="2"/>
      <c r="DR722" s="2"/>
      <c r="DS722" s="2"/>
      <c r="DT722" s="2"/>
      <c r="DU722" s="2"/>
      <c r="DV722" s="6" t="s">
        <v>1713</v>
      </c>
      <c r="DW722" s="2" t="s">
        <v>292</v>
      </c>
      <c r="DX722" s="2">
        <v>24</v>
      </c>
      <c r="DY722" s="2" t="s">
        <v>308</v>
      </c>
      <c r="DZ722" s="2" t="s">
        <v>41</v>
      </c>
      <c r="EA722" s="2" t="s">
        <v>25</v>
      </c>
      <c r="EB722" s="2" t="s">
        <v>522</v>
      </c>
      <c r="EC722" s="2" t="s">
        <v>27</v>
      </c>
      <c r="ED722" s="2"/>
      <c r="EE722" s="2" t="s">
        <v>2547</v>
      </c>
      <c r="EF722" s="2">
        <v>0</v>
      </c>
      <c r="EG722" s="2">
        <v>3</v>
      </c>
      <c r="EH722" s="2" t="s">
        <v>1116</v>
      </c>
      <c r="EI722" s="28" t="s">
        <v>3273</v>
      </c>
    </row>
    <row r="723" spans="84:139" ht="14.4">
      <c r="CF723" s="9">
        <v>2831201</v>
      </c>
      <c r="CG723" s="2">
        <v>280</v>
      </c>
      <c r="CH723" s="2" t="s">
        <v>1716</v>
      </c>
      <c r="CI723" s="2" t="s">
        <v>308</v>
      </c>
      <c r="CJ723" s="2" t="s">
        <v>24</v>
      </c>
      <c r="CK723" s="2">
        <v>3</v>
      </c>
      <c r="CL723" s="2" t="s">
        <v>25</v>
      </c>
      <c r="CM723" s="2" t="s">
        <v>522</v>
      </c>
      <c r="CN723" s="2" t="s">
        <v>2547</v>
      </c>
      <c r="CO723" s="2" t="s">
        <v>1116</v>
      </c>
      <c r="CP723" s="2">
        <v>5365945</v>
      </c>
      <c r="CQ723" s="2" t="s">
        <v>1366</v>
      </c>
      <c r="CR723" s="2">
        <v>3</v>
      </c>
      <c r="CS723" s="2" t="s">
        <v>292</v>
      </c>
      <c r="CT723" s="2">
        <v>24</v>
      </c>
      <c r="CU723" s="2" t="s">
        <v>308</v>
      </c>
      <c r="CV723" s="2" t="s">
        <v>24</v>
      </c>
      <c r="CW723" s="2" t="s">
        <v>25</v>
      </c>
      <c r="CX723" s="2" t="s">
        <v>522</v>
      </c>
      <c r="CY723" s="2" t="s">
        <v>2547</v>
      </c>
      <c r="CZ723" s="2" t="s">
        <v>1119</v>
      </c>
      <c r="DA723" s="4">
        <v>9044053079380</v>
      </c>
      <c r="DB723" s="2">
        <v>4405</v>
      </c>
      <c r="DC723" s="2"/>
      <c r="DD723" s="2" t="s">
        <v>292</v>
      </c>
      <c r="DE723" s="2">
        <v>24</v>
      </c>
      <c r="DF723" s="2" t="s">
        <v>308</v>
      </c>
      <c r="DG723" s="2" t="s">
        <v>24</v>
      </c>
      <c r="DH723" s="2" t="s">
        <v>25</v>
      </c>
      <c r="DI723" s="2" t="s">
        <v>522</v>
      </c>
      <c r="DJ723" s="2" t="s">
        <v>2547</v>
      </c>
      <c r="DK723" s="2" t="s">
        <v>3756</v>
      </c>
      <c r="DL723" s="2"/>
      <c r="DM723" s="2"/>
      <c r="DN723" s="2"/>
      <c r="DO723" s="2"/>
      <c r="DP723" s="2"/>
      <c r="DQ723" s="2"/>
      <c r="DR723" s="2"/>
      <c r="DS723" s="2"/>
      <c r="DT723" s="2"/>
      <c r="DU723" s="2"/>
      <c r="DV723" s="2" t="s">
        <v>1715</v>
      </c>
      <c r="DW723" s="2" t="s">
        <v>292</v>
      </c>
      <c r="DX723" s="2">
        <v>24</v>
      </c>
      <c r="DY723" s="2" t="s">
        <v>308</v>
      </c>
      <c r="DZ723" s="2" t="s">
        <v>24</v>
      </c>
      <c r="EA723" s="2" t="s">
        <v>25</v>
      </c>
      <c r="EB723" s="2" t="s">
        <v>522</v>
      </c>
      <c r="EC723" s="2" t="s">
        <v>27</v>
      </c>
      <c r="ED723" s="2"/>
      <c r="EE723" s="2" t="s">
        <v>2547</v>
      </c>
      <c r="EF723" s="2">
        <v>0</v>
      </c>
      <c r="EG723" s="2">
        <v>3</v>
      </c>
      <c r="EH723" s="2" t="s">
        <v>1116</v>
      </c>
      <c r="EI723" s="28" t="s">
        <v>3274</v>
      </c>
    </row>
    <row r="724" spans="84:139" ht="14.4">
      <c r="CF724" s="9">
        <v>2836201</v>
      </c>
      <c r="CG724" s="2">
        <v>280</v>
      </c>
      <c r="CH724" s="2" t="s">
        <v>1718</v>
      </c>
      <c r="CI724" s="2" t="s">
        <v>308</v>
      </c>
      <c r="CJ724" s="2" t="s">
        <v>85</v>
      </c>
      <c r="CK724" s="2">
        <v>3</v>
      </c>
      <c r="CL724" s="2" t="s">
        <v>25</v>
      </c>
      <c r="CM724" s="2" t="s">
        <v>522</v>
      </c>
      <c r="CN724" s="2" t="s">
        <v>2547</v>
      </c>
      <c r="CO724" s="2" t="s">
        <v>1116</v>
      </c>
      <c r="CP724" s="2">
        <v>5365949</v>
      </c>
      <c r="CQ724" s="2" t="s">
        <v>1369</v>
      </c>
      <c r="CR724" s="2">
        <v>3</v>
      </c>
      <c r="CS724" s="2" t="s">
        <v>292</v>
      </c>
      <c r="CT724" s="2">
        <v>24</v>
      </c>
      <c r="CU724" s="2" t="s">
        <v>308</v>
      </c>
      <c r="CV724" s="2" t="s">
        <v>85</v>
      </c>
      <c r="CW724" s="2" t="s">
        <v>25</v>
      </c>
      <c r="CX724" s="2" t="s">
        <v>522</v>
      </c>
      <c r="CY724" s="2" t="s">
        <v>2547</v>
      </c>
      <c r="CZ724" s="2" t="s">
        <v>1119</v>
      </c>
      <c r="DA724" s="4"/>
      <c r="DB724" s="2"/>
      <c r="DC724" s="2"/>
      <c r="DD724" s="2"/>
      <c r="DE724" s="2"/>
      <c r="DF724" s="2"/>
      <c r="DG724" s="2"/>
      <c r="DH724" s="2"/>
      <c r="DI724" s="2"/>
      <c r="DJ724" s="2"/>
      <c r="DK724" s="2"/>
      <c r="DL724" s="2"/>
      <c r="DM724" s="2"/>
      <c r="DN724" s="2"/>
      <c r="DO724" s="2"/>
      <c r="DP724" s="2"/>
      <c r="DQ724" s="2"/>
      <c r="DR724" s="2"/>
      <c r="DS724" s="2"/>
      <c r="DT724" s="2"/>
      <c r="DU724" s="2"/>
      <c r="DV724" s="6" t="s">
        <v>1717</v>
      </c>
      <c r="DW724" s="2" t="s">
        <v>292</v>
      </c>
      <c r="DX724" s="2">
        <v>24</v>
      </c>
      <c r="DY724" s="2" t="s">
        <v>308</v>
      </c>
      <c r="DZ724" s="2" t="s">
        <v>85</v>
      </c>
      <c r="EA724" s="2" t="s">
        <v>25</v>
      </c>
      <c r="EB724" s="2" t="s">
        <v>522</v>
      </c>
      <c r="EC724" s="2" t="s">
        <v>27</v>
      </c>
      <c r="ED724" s="2"/>
      <c r="EE724" s="2" t="s">
        <v>2547</v>
      </c>
      <c r="EF724" s="2">
        <v>0</v>
      </c>
      <c r="EG724" s="2">
        <v>3</v>
      </c>
      <c r="EH724" s="2" t="s">
        <v>1116</v>
      </c>
      <c r="EI724" s="28" t="s">
        <v>3275</v>
      </c>
    </row>
    <row r="725" spans="84:139" ht="14.4">
      <c r="CF725" s="9">
        <v>2841201</v>
      </c>
      <c r="CG725" s="2">
        <v>280</v>
      </c>
      <c r="CH725" s="2" t="s">
        <v>1720</v>
      </c>
      <c r="CI725" s="2" t="s">
        <v>308</v>
      </c>
      <c r="CJ725" s="2" t="s">
        <v>32</v>
      </c>
      <c r="CK725" s="2">
        <v>3</v>
      </c>
      <c r="CL725" s="2" t="s">
        <v>25</v>
      </c>
      <c r="CM725" s="2" t="s">
        <v>522</v>
      </c>
      <c r="CN725" s="2" t="s">
        <v>2547</v>
      </c>
      <c r="CO725" s="2" t="s">
        <v>1116</v>
      </c>
      <c r="CP725" s="2">
        <v>5365962</v>
      </c>
      <c r="CQ725" s="2" t="s">
        <v>1372</v>
      </c>
      <c r="CR725" s="2">
        <v>3</v>
      </c>
      <c r="CS725" s="2" t="s">
        <v>292</v>
      </c>
      <c r="CT725" s="2">
        <v>24</v>
      </c>
      <c r="CU725" s="2" t="s">
        <v>308</v>
      </c>
      <c r="CV725" s="2" t="s">
        <v>32</v>
      </c>
      <c r="CW725" s="2" t="s">
        <v>25</v>
      </c>
      <c r="CX725" s="2" t="s">
        <v>522</v>
      </c>
      <c r="CY725" s="2" t="s">
        <v>2547</v>
      </c>
      <c r="CZ725" s="2" t="s">
        <v>1119</v>
      </c>
      <c r="DA725" s="4">
        <v>9044055079380</v>
      </c>
      <c r="DB725" s="2">
        <v>4405</v>
      </c>
      <c r="DC725" s="2"/>
      <c r="DD725" s="2" t="s">
        <v>292</v>
      </c>
      <c r="DE725" s="2">
        <v>24</v>
      </c>
      <c r="DF725" s="2" t="s">
        <v>308</v>
      </c>
      <c r="DG725" s="2" t="s">
        <v>32</v>
      </c>
      <c r="DH725" s="2" t="s">
        <v>25</v>
      </c>
      <c r="DI725" s="2" t="s">
        <v>522</v>
      </c>
      <c r="DJ725" s="2" t="s">
        <v>2547</v>
      </c>
      <c r="DK725" s="2" t="s">
        <v>3756</v>
      </c>
      <c r="DL725" s="2"/>
      <c r="DM725" s="2"/>
      <c r="DN725" s="2"/>
      <c r="DO725" s="2"/>
      <c r="DP725" s="2"/>
      <c r="DQ725" s="2"/>
      <c r="DR725" s="2"/>
      <c r="DS725" s="2"/>
      <c r="DT725" s="2"/>
      <c r="DU725" s="2"/>
      <c r="DV725" s="2" t="s">
        <v>1719</v>
      </c>
      <c r="DW725" s="2" t="s">
        <v>292</v>
      </c>
      <c r="DX725" s="2">
        <v>24</v>
      </c>
      <c r="DY725" s="2" t="s">
        <v>308</v>
      </c>
      <c r="DZ725" s="2" t="s">
        <v>32</v>
      </c>
      <c r="EA725" s="2" t="s">
        <v>25</v>
      </c>
      <c r="EB725" s="2" t="s">
        <v>522</v>
      </c>
      <c r="EC725" s="2" t="s">
        <v>27</v>
      </c>
      <c r="ED725" s="2"/>
      <c r="EE725" s="2" t="s">
        <v>2547</v>
      </c>
      <c r="EF725" s="2">
        <v>0</v>
      </c>
      <c r="EG725" s="2">
        <v>3</v>
      </c>
      <c r="EH725" s="2" t="s">
        <v>1116</v>
      </c>
      <c r="EI725" s="28" t="s">
        <v>3276</v>
      </c>
    </row>
    <row r="726" spans="84:139" ht="14.4">
      <c r="CF726" s="9">
        <v>2841301</v>
      </c>
      <c r="CG726" s="2">
        <v>280</v>
      </c>
      <c r="CH726" s="2" t="s">
        <v>1722</v>
      </c>
      <c r="CI726" s="2" t="s">
        <v>308</v>
      </c>
      <c r="CJ726" s="2" t="s">
        <v>148</v>
      </c>
      <c r="CK726" s="2">
        <v>3</v>
      </c>
      <c r="CL726" s="2" t="s">
        <v>25</v>
      </c>
      <c r="CM726" s="2" t="s">
        <v>522</v>
      </c>
      <c r="CN726" s="2" t="s">
        <v>2547</v>
      </c>
      <c r="CO726" s="2" t="s">
        <v>1116</v>
      </c>
      <c r="CP726" s="2">
        <v>5365965</v>
      </c>
      <c r="CQ726" s="2" t="s">
        <v>1375</v>
      </c>
      <c r="CR726" s="2">
        <v>3</v>
      </c>
      <c r="CS726" s="2" t="s">
        <v>292</v>
      </c>
      <c r="CT726" s="2">
        <v>24</v>
      </c>
      <c r="CU726" s="2" t="s">
        <v>308</v>
      </c>
      <c r="CV726" s="2" t="s">
        <v>148</v>
      </c>
      <c r="CW726" s="2" t="s">
        <v>25</v>
      </c>
      <c r="CX726" s="2" t="s">
        <v>522</v>
      </c>
      <c r="CY726" s="2" t="s">
        <v>2547</v>
      </c>
      <c r="CZ726" s="2" t="s">
        <v>1119</v>
      </c>
      <c r="DA726" s="4"/>
      <c r="DB726" s="2"/>
      <c r="DC726" s="2"/>
      <c r="DD726" s="2"/>
      <c r="DE726" s="2"/>
      <c r="DF726" s="2"/>
      <c r="DG726" s="2"/>
      <c r="DH726" s="2"/>
      <c r="DI726" s="2"/>
      <c r="DJ726" s="2"/>
      <c r="DK726" s="2"/>
      <c r="DL726" s="2"/>
      <c r="DM726" s="2"/>
      <c r="DN726" s="2"/>
      <c r="DO726" s="2"/>
      <c r="DP726" s="2"/>
      <c r="DQ726" s="2"/>
      <c r="DR726" s="2"/>
      <c r="DS726" s="2"/>
      <c r="DT726" s="2"/>
      <c r="DU726" s="2"/>
      <c r="DV726" s="6" t="s">
        <v>1721</v>
      </c>
      <c r="DW726" s="2" t="s">
        <v>292</v>
      </c>
      <c r="DX726" s="2">
        <v>24</v>
      </c>
      <c r="DY726" s="2" t="s">
        <v>308</v>
      </c>
      <c r="DZ726" s="2" t="s">
        <v>148</v>
      </c>
      <c r="EA726" s="2" t="s">
        <v>25</v>
      </c>
      <c r="EB726" s="2" t="s">
        <v>522</v>
      </c>
      <c r="EC726" s="2" t="s">
        <v>27</v>
      </c>
      <c r="ED726" s="2"/>
      <c r="EE726" s="2" t="s">
        <v>2547</v>
      </c>
      <c r="EF726" s="2">
        <v>0</v>
      </c>
      <c r="EG726" s="2">
        <v>3</v>
      </c>
      <c r="EH726" s="2" t="s">
        <v>1116</v>
      </c>
      <c r="EI726" s="28" t="s">
        <v>3277</v>
      </c>
    </row>
    <row r="727" spans="84:139" ht="14.4">
      <c r="CF727" s="9">
        <v>2841401</v>
      </c>
      <c r="CG727" s="2">
        <v>280</v>
      </c>
      <c r="CH727" s="2" t="s">
        <v>1724</v>
      </c>
      <c r="CI727" s="2" t="s">
        <v>308</v>
      </c>
      <c r="CJ727" s="2" t="s">
        <v>51</v>
      </c>
      <c r="CK727" s="2">
        <v>3</v>
      </c>
      <c r="CL727" s="2" t="s">
        <v>25</v>
      </c>
      <c r="CM727" s="2" t="s">
        <v>522</v>
      </c>
      <c r="CN727" s="2" t="s">
        <v>2547</v>
      </c>
      <c r="CO727" s="2" t="s">
        <v>1116</v>
      </c>
      <c r="CP727" s="2">
        <v>5365968</v>
      </c>
      <c r="CQ727" s="2" t="s">
        <v>1378</v>
      </c>
      <c r="CR727" s="2">
        <v>3</v>
      </c>
      <c r="CS727" s="2" t="s">
        <v>292</v>
      </c>
      <c r="CT727" s="2">
        <v>24</v>
      </c>
      <c r="CU727" s="2" t="s">
        <v>308</v>
      </c>
      <c r="CV727" s="2" t="s">
        <v>51</v>
      </c>
      <c r="CW727" s="2" t="s">
        <v>25</v>
      </c>
      <c r="CX727" s="2" t="s">
        <v>522</v>
      </c>
      <c r="CY727" s="2" t="s">
        <v>2547</v>
      </c>
      <c r="CZ727" s="2" t="s">
        <v>1119</v>
      </c>
      <c r="DA727" s="4"/>
      <c r="DB727" s="2"/>
      <c r="DC727" s="2"/>
      <c r="DD727" s="2"/>
      <c r="DE727" s="2"/>
      <c r="DF727" s="2"/>
      <c r="DG727" s="2"/>
      <c r="DH727" s="2"/>
      <c r="DI727" s="2"/>
      <c r="DJ727" s="2"/>
      <c r="DK727" s="2"/>
      <c r="DL727" s="2"/>
      <c r="DM727" s="2"/>
      <c r="DN727" s="2"/>
      <c r="DO727" s="2"/>
      <c r="DP727" s="2"/>
      <c r="DQ727" s="2"/>
      <c r="DR727" s="2"/>
      <c r="DS727" s="2"/>
      <c r="DT727" s="2"/>
      <c r="DU727" s="2"/>
      <c r="DV727" s="6" t="s">
        <v>1723</v>
      </c>
      <c r="DW727" s="2" t="s">
        <v>292</v>
      </c>
      <c r="DX727" s="2">
        <v>24</v>
      </c>
      <c r="DY727" s="2" t="s">
        <v>308</v>
      </c>
      <c r="DZ727" s="2" t="s">
        <v>51</v>
      </c>
      <c r="EA727" s="2" t="s">
        <v>25</v>
      </c>
      <c r="EB727" s="2" t="s">
        <v>522</v>
      </c>
      <c r="EC727" s="2" t="s">
        <v>27</v>
      </c>
      <c r="ED727" s="2"/>
      <c r="EE727" s="2" t="s">
        <v>2547</v>
      </c>
      <c r="EF727" s="2">
        <v>0</v>
      </c>
      <c r="EG727" s="2">
        <v>3</v>
      </c>
      <c r="EH727" s="2" t="s">
        <v>1116</v>
      </c>
      <c r="EI727" s="28" t="s">
        <v>3278</v>
      </c>
    </row>
    <row r="728" spans="84:139" ht="14.4">
      <c r="CF728" s="9">
        <v>2841501</v>
      </c>
      <c r="CG728" s="2">
        <v>280</v>
      </c>
      <c r="CH728" s="2" t="s">
        <v>1726</v>
      </c>
      <c r="CI728" s="2" t="s">
        <v>308</v>
      </c>
      <c r="CJ728" s="2" t="s">
        <v>36</v>
      </c>
      <c r="CK728" s="2">
        <v>3</v>
      </c>
      <c r="CL728" s="2" t="s">
        <v>25</v>
      </c>
      <c r="CM728" s="2" t="s">
        <v>522</v>
      </c>
      <c r="CN728" s="2" t="s">
        <v>2547</v>
      </c>
      <c r="CO728" s="2" t="s">
        <v>1116</v>
      </c>
      <c r="CP728" s="2">
        <v>5365971</v>
      </c>
      <c r="CQ728" s="2" t="s">
        <v>1381</v>
      </c>
      <c r="CR728" s="2">
        <v>3</v>
      </c>
      <c r="CS728" s="2" t="s">
        <v>292</v>
      </c>
      <c r="CT728" s="2">
        <v>24</v>
      </c>
      <c r="CU728" s="2" t="s">
        <v>308</v>
      </c>
      <c r="CV728" s="2" t="s">
        <v>36</v>
      </c>
      <c r="CW728" s="2" t="s">
        <v>25</v>
      </c>
      <c r="CX728" s="2" t="s">
        <v>522</v>
      </c>
      <c r="CY728" s="2" t="s">
        <v>2547</v>
      </c>
      <c r="CZ728" s="2" t="s">
        <v>1119</v>
      </c>
      <c r="DA728" s="4"/>
      <c r="DB728" s="2"/>
      <c r="DC728" s="2"/>
      <c r="DD728" s="2"/>
      <c r="DE728" s="2"/>
      <c r="DF728" s="2"/>
      <c r="DG728" s="2"/>
      <c r="DH728" s="2"/>
      <c r="DI728" s="2"/>
      <c r="DJ728" s="2"/>
      <c r="DK728" s="2"/>
      <c r="DL728" s="2"/>
      <c r="DM728" s="2"/>
      <c r="DN728" s="2"/>
      <c r="DO728" s="2"/>
      <c r="DP728" s="2"/>
      <c r="DQ728" s="2"/>
      <c r="DR728" s="2"/>
      <c r="DS728" s="2"/>
      <c r="DT728" s="2"/>
      <c r="DU728" s="2"/>
      <c r="DV728" s="6" t="s">
        <v>1725</v>
      </c>
      <c r="DW728" s="2" t="s">
        <v>292</v>
      </c>
      <c r="DX728" s="2">
        <v>24</v>
      </c>
      <c r="DY728" s="2" t="s">
        <v>308</v>
      </c>
      <c r="DZ728" s="2" t="s">
        <v>36</v>
      </c>
      <c r="EA728" s="2" t="s">
        <v>25</v>
      </c>
      <c r="EB728" s="2" t="s">
        <v>522</v>
      </c>
      <c r="EC728" s="2" t="s">
        <v>27</v>
      </c>
      <c r="ED728" s="2"/>
      <c r="EE728" s="2" t="s">
        <v>2547</v>
      </c>
      <c r="EF728" s="2">
        <v>0</v>
      </c>
      <c r="EG728" s="2">
        <v>3</v>
      </c>
      <c r="EH728" s="2" t="s">
        <v>1116</v>
      </c>
      <c r="EI728" s="28" t="s">
        <v>3279</v>
      </c>
    </row>
    <row r="729" spans="84:139" ht="14.4">
      <c r="CF729" s="9">
        <v>2833201</v>
      </c>
      <c r="CG729" s="2">
        <v>280</v>
      </c>
      <c r="CH729" s="2" t="s">
        <v>1728</v>
      </c>
      <c r="CI729" s="2" t="s">
        <v>330</v>
      </c>
      <c r="CJ729" s="2" t="s">
        <v>24</v>
      </c>
      <c r="CK729" s="2">
        <v>3</v>
      </c>
      <c r="CL729" s="2" t="s">
        <v>25</v>
      </c>
      <c r="CM729" s="2" t="s">
        <v>522</v>
      </c>
      <c r="CN729" s="2" t="s">
        <v>2547</v>
      </c>
      <c r="CO729" s="2" t="s">
        <v>1116</v>
      </c>
      <c r="CP729" s="2">
        <v>5366140</v>
      </c>
      <c r="CQ729" s="2" t="s">
        <v>1384</v>
      </c>
      <c r="CR729" s="2">
        <v>3</v>
      </c>
      <c r="CS729" s="2" t="s">
        <v>329</v>
      </c>
      <c r="CT729" s="2">
        <v>11</v>
      </c>
      <c r="CU729" s="2" t="s">
        <v>330</v>
      </c>
      <c r="CV729" s="2" t="s">
        <v>24</v>
      </c>
      <c r="CW729" s="2" t="s">
        <v>25</v>
      </c>
      <c r="CX729" s="2" t="s">
        <v>522</v>
      </c>
      <c r="CY729" s="2" t="s">
        <v>2547</v>
      </c>
      <c r="CZ729" s="2" t="s">
        <v>1119</v>
      </c>
      <c r="DA729" s="4">
        <v>9044023158750</v>
      </c>
      <c r="DB729" s="2">
        <v>4402</v>
      </c>
      <c r="DC729" s="2"/>
      <c r="DD729" s="2" t="s">
        <v>329</v>
      </c>
      <c r="DE729" s="2">
        <v>11</v>
      </c>
      <c r="DF729" s="2" t="s">
        <v>330</v>
      </c>
      <c r="DG729" s="2" t="s">
        <v>24</v>
      </c>
      <c r="DH729" s="2" t="s">
        <v>25</v>
      </c>
      <c r="DI729" s="2" t="s">
        <v>522</v>
      </c>
      <c r="DJ729" s="2" t="s">
        <v>2547</v>
      </c>
      <c r="DK729" s="2" t="s">
        <v>3756</v>
      </c>
      <c r="DL729" s="2"/>
      <c r="DM729" s="2"/>
      <c r="DN729" s="2"/>
      <c r="DO729" s="2"/>
      <c r="DP729" s="2"/>
      <c r="DQ729" s="2"/>
      <c r="DR729" s="2"/>
      <c r="DS729" s="2"/>
      <c r="DT729" s="2"/>
      <c r="DU729" s="2"/>
      <c r="DV729" s="6" t="s">
        <v>1727</v>
      </c>
      <c r="DW729" s="2" t="s">
        <v>329</v>
      </c>
      <c r="DX729" s="2">
        <v>11</v>
      </c>
      <c r="DY729" s="2" t="s">
        <v>330</v>
      </c>
      <c r="DZ729" s="2" t="s">
        <v>24</v>
      </c>
      <c r="EA729" s="2" t="s">
        <v>25</v>
      </c>
      <c r="EB729" s="2" t="s">
        <v>522</v>
      </c>
      <c r="EC729" s="2" t="s">
        <v>27</v>
      </c>
      <c r="ED729" s="2"/>
      <c r="EE729" s="2" t="s">
        <v>2547</v>
      </c>
      <c r="EF729" s="2">
        <v>0</v>
      </c>
      <c r="EG729" s="2">
        <v>3</v>
      </c>
      <c r="EH729" s="2" t="s">
        <v>1116</v>
      </c>
      <c r="EI729" s="28" t="s">
        <v>3280</v>
      </c>
    </row>
    <row r="730" spans="84:139" ht="14.4">
      <c r="CF730" s="9">
        <v>2843201</v>
      </c>
      <c r="CG730" s="2">
        <v>280</v>
      </c>
      <c r="CH730" s="2" t="s">
        <v>1730</v>
      </c>
      <c r="CI730" s="2" t="s">
        <v>330</v>
      </c>
      <c r="CJ730" s="2" t="s">
        <v>32</v>
      </c>
      <c r="CK730" s="2">
        <v>3</v>
      </c>
      <c r="CL730" s="2" t="s">
        <v>25</v>
      </c>
      <c r="CM730" s="2" t="s">
        <v>522</v>
      </c>
      <c r="CN730" s="2" t="s">
        <v>2547</v>
      </c>
      <c r="CO730" s="2" t="s">
        <v>1116</v>
      </c>
      <c r="CP730" s="2">
        <v>5366144</v>
      </c>
      <c r="CQ730" s="2" t="s">
        <v>1387</v>
      </c>
      <c r="CR730" s="2">
        <v>3</v>
      </c>
      <c r="CS730" s="2" t="s">
        <v>329</v>
      </c>
      <c r="CT730" s="2">
        <v>11</v>
      </c>
      <c r="CU730" s="2" t="s">
        <v>330</v>
      </c>
      <c r="CV730" s="2" t="s">
        <v>32</v>
      </c>
      <c r="CW730" s="2" t="s">
        <v>25</v>
      </c>
      <c r="CX730" s="2" t="s">
        <v>522</v>
      </c>
      <c r="CY730" s="2" t="s">
        <v>2547</v>
      </c>
      <c r="CZ730" s="2" t="s">
        <v>1119</v>
      </c>
      <c r="DA730" s="4">
        <v>9044025158750</v>
      </c>
      <c r="DB730" s="2">
        <v>4402</v>
      </c>
      <c r="DC730" s="2"/>
      <c r="DD730" s="2" t="s">
        <v>329</v>
      </c>
      <c r="DE730" s="2">
        <v>11</v>
      </c>
      <c r="DF730" s="2" t="s">
        <v>330</v>
      </c>
      <c r="DG730" s="2" t="s">
        <v>32</v>
      </c>
      <c r="DH730" s="2" t="s">
        <v>25</v>
      </c>
      <c r="DI730" s="2" t="s">
        <v>522</v>
      </c>
      <c r="DJ730" s="2" t="s">
        <v>2547</v>
      </c>
      <c r="DK730" s="2" t="s">
        <v>3756</v>
      </c>
      <c r="DL730" s="2"/>
      <c r="DM730" s="2"/>
      <c r="DN730" s="2"/>
      <c r="DO730" s="2"/>
      <c r="DP730" s="2"/>
      <c r="DQ730" s="2"/>
      <c r="DR730" s="2"/>
      <c r="DS730" s="2"/>
      <c r="DT730" s="2"/>
      <c r="DU730" s="2"/>
      <c r="DV730" s="2" t="s">
        <v>1729</v>
      </c>
      <c r="DW730" s="2" t="s">
        <v>329</v>
      </c>
      <c r="DX730" s="2">
        <v>11</v>
      </c>
      <c r="DY730" s="2" t="s">
        <v>330</v>
      </c>
      <c r="DZ730" s="2" t="s">
        <v>32</v>
      </c>
      <c r="EA730" s="2" t="s">
        <v>25</v>
      </c>
      <c r="EB730" s="2" t="s">
        <v>522</v>
      </c>
      <c r="EC730" s="2" t="s">
        <v>27</v>
      </c>
      <c r="ED730" s="2"/>
      <c r="EE730" s="2" t="s">
        <v>2547</v>
      </c>
      <c r="EF730" s="2">
        <v>0</v>
      </c>
      <c r="EG730" s="2">
        <v>3</v>
      </c>
      <c r="EH730" s="2" t="s">
        <v>1116</v>
      </c>
      <c r="EI730" s="28" t="s">
        <v>3281</v>
      </c>
    </row>
    <row r="731" spans="84:139" ht="14.4">
      <c r="CF731" s="9">
        <v>2833401</v>
      </c>
      <c r="CG731" s="2">
        <v>280</v>
      </c>
      <c r="CH731" s="2" t="s">
        <v>1732</v>
      </c>
      <c r="CI731" s="2" t="s">
        <v>334</v>
      </c>
      <c r="CJ731" s="2" t="s">
        <v>24</v>
      </c>
      <c r="CK731" s="2">
        <v>3</v>
      </c>
      <c r="CL731" s="2" t="s">
        <v>25</v>
      </c>
      <c r="CM731" s="2" t="s">
        <v>522</v>
      </c>
      <c r="CN731" s="2" t="s">
        <v>2547</v>
      </c>
      <c r="CO731" s="2" t="s">
        <v>1116</v>
      </c>
      <c r="CP731" s="2">
        <v>5367004</v>
      </c>
      <c r="CQ731" s="2" t="s">
        <v>1390</v>
      </c>
      <c r="CR731" s="2">
        <v>3</v>
      </c>
      <c r="CS731" s="2" t="s">
        <v>329</v>
      </c>
      <c r="CT731" s="2">
        <v>18</v>
      </c>
      <c r="CU731" s="2" t="s">
        <v>334</v>
      </c>
      <c r="CV731" s="2" t="s">
        <v>24</v>
      </c>
      <c r="CW731" s="2" t="s">
        <v>25</v>
      </c>
      <c r="CX731" s="2" t="s">
        <v>522</v>
      </c>
      <c r="CY731" s="2" t="s">
        <v>2547</v>
      </c>
      <c r="CZ731" s="2" t="s">
        <v>1119</v>
      </c>
      <c r="DA731" s="4">
        <v>9044053158750</v>
      </c>
      <c r="DB731" s="2">
        <v>4405</v>
      </c>
      <c r="DC731" s="2"/>
      <c r="DD731" s="2" t="s">
        <v>329</v>
      </c>
      <c r="DE731" s="2">
        <v>18</v>
      </c>
      <c r="DF731" s="2" t="s">
        <v>330</v>
      </c>
      <c r="DG731" s="2" t="s">
        <v>24</v>
      </c>
      <c r="DH731" s="2" t="s">
        <v>25</v>
      </c>
      <c r="DI731" s="2" t="s">
        <v>522</v>
      </c>
      <c r="DJ731" s="2" t="s">
        <v>2547</v>
      </c>
      <c r="DK731" s="2" t="s">
        <v>3756</v>
      </c>
      <c r="DL731" s="2"/>
      <c r="DM731" s="2"/>
      <c r="DN731" s="2"/>
      <c r="DO731" s="2"/>
      <c r="DP731" s="2"/>
      <c r="DQ731" s="2"/>
      <c r="DR731" s="2"/>
      <c r="DS731" s="2"/>
      <c r="DT731" s="2"/>
      <c r="DU731" s="2"/>
      <c r="DV731" s="6" t="s">
        <v>1731</v>
      </c>
      <c r="DW731" s="2" t="s">
        <v>329</v>
      </c>
      <c r="DX731" s="2">
        <v>18</v>
      </c>
      <c r="DY731" s="2" t="s">
        <v>334</v>
      </c>
      <c r="DZ731" s="2" t="s">
        <v>24</v>
      </c>
      <c r="EA731" s="2" t="s">
        <v>25</v>
      </c>
      <c r="EB731" s="2" t="s">
        <v>522</v>
      </c>
      <c r="EC731" s="2" t="s">
        <v>27</v>
      </c>
      <c r="ED731" s="2"/>
      <c r="EE731" s="2" t="s">
        <v>2547</v>
      </c>
      <c r="EF731" s="2">
        <v>0</v>
      </c>
      <c r="EG731" s="2">
        <v>3</v>
      </c>
      <c r="EH731" s="2" t="s">
        <v>1116</v>
      </c>
      <c r="EI731" s="28" t="s">
        <v>3282</v>
      </c>
    </row>
    <row r="732" spans="84:139" ht="14.4">
      <c r="CF732" s="9">
        <v>2843401</v>
      </c>
      <c r="CG732" s="2">
        <v>280</v>
      </c>
      <c r="CH732" s="2" t="s">
        <v>1734</v>
      </c>
      <c r="CI732" s="2" t="s">
        <v>334</v>
      </c>
      <c r="CJ732" s="2" t="s">
        <v>32</v>
      </c>
      <c r="CK732" s="2">
        <v>3</v>
      </c>
      <c r="CL732" s="2" t="s">
        <v>25</v>
      </c>
      <c r="CM732" s="2" t="s">
        <v>522</v>
      </c>
      <c r="CN732" s="2" t="s">
        <v>2547</v>
      </c>
      <c r="CO732" s="2" t="s">
        <v>1116</v>
      </c>
      <c r="CP732" s="2">
        <v>5367007</v>
      </c>
      <c r="CQ732" s="2" t="s">
        <v>1393</v>
      </c>
      <c r="CR732" s="2">
        <v>3</v>
      </c>
      <c r="CS732" s="2" t="s">
        <v>329</v>
      </c>
      <c r="CT732" s="2">
        <v>18</v>
      </c>
      <c r="CU732" s="2" t="s">
        <v>334</v>
      </c>
      <c r="CV732" s="2" t="s">
        <v>32</v>
      </c>
      <c r="CW732" s="2" t="s">
        <v>25</v>
      </c>
      <c r="CX732" s="2" t="s">
        <v>522</v>
      </c>
      <c r="CY732" s="2" t="s">
        <v>2547</v>
      </c>
      <c r="CZ732" s="2" t="s">
        <v>1119</v>
      </c>
      <c r="DA732" s="4">
        <v>9044055158750</v>
      </c>
      <c r="DB732" s="2">
        <v>4405</v>
      </c>
      <c r="DC732" s="2"/>
      <c r="DD732" s="2" t="s">
        <v>329</v>
      </c>
      <c r="DE732" s="2">
        <v>18</v>
      </c>
      <c r="DF732" s="2" t="s">
        <v>334</v>
      </c>
      <c r="DG732" s="2" t="s">
        <v>32</v>
      </c>
      <c r="DH732" s="2" t="s">
        <v>25</v>
      </c>
      <c r="DI732" s="2" t="s">
        <v>522</v>
      </c>
      <c r="DJ732" s="2" t="s">
        <v>2547</v>
      </c>
      <c r="DK732" s="2" t="s">
        <v>3756</v>
      </c>
      <c r="DL732" s="2"/>
      <c r="DM732" s="2"/>
      <c r="DN732" s="2"/>
      <c r="DO732" s="2"/>
      <c r="DP732" s="2"/>
      <c r="DQ732" s="2"/>
      <c r="DR732" s="2"/>
      <c r="DS732" s="2"/>
      <c r="DT732" s="2"/>
      <c r="DU732" s="2"/>
      <c r="DV732" s="2" t="s">
        <v>1733</v>
      </c>
      <c r="DW732" s="2" t="s">
        <v>329</v>
      </c>
      <c r="DX732" s="2">
        <v>18</v>
      </c>
      <c r="DY732" s="2" t="s">
        <v>334</v>
      </c>
      <c r="DZ732" s="2" t="s">
        <v>32</v>
      </c>
      <c r="EA732" s="2" t="s">
        <v>25</v>
      </c>
      <c r="EB732" s="2" t="s">
        <v>522</v>
      </c>
      <c r="EC732" s="2" t="s">
        <v>27</v>
      </c>
      <c r="ED732" s="2"/>
      <c r="EE732" s="2" t="s">
        <v>2547</v>
      </c>
      <c r="EF732" s="2">
        <v>0</v>
      </c>
      <c r="EG732" s="2">
        <v>3</v>
      </c>
      <c r="EH732" s="2" t="s">
        <v>1116</v>
      </c>
      <c r="EI732" s="28" t="s">
        <v>3283</v>
      </c>
    </row>
    <row r="733" spans="84:139" ht="14.4">
      <c r="CF733" s="9">
        <v>2858001</v>
      </c>
      <c r="CG733" s="2">
        <v>280</v>
      </c>
      <c r="CH733" s="2" t="s">
        <v>1736</v>
      </c>
      <c r="CI733" s="2" t="s">
        <v>334</v>
      </c>
      <c r="CJ733" s="2" t="s">
        <v>51</v>
      </c>
      <c r="CK733" s="2">
        <v>3</v>
      </c>
      <c r="CL733" s="2" t="s">
        <v>25</v>
      </c>
      <c r="CM733" s="2" t="s">
        <v>522</v>
      </c>
      <c r="CN733" s="2" t="s">
        <v>2547</v>
      </c>
      <c r="CO733" s="2" t="s">
        <v>1116</v>
      </c>
      <c r="CP733" s="2">
        <v>5367031</v>
      </c>
      <c r="CQ733" s="2" t="s">
        <v>1396</v>
      </c>
      <c r="CR733" s="2">
        <v>3</v>
      </c>
      <c r="CS733" s="2" t="s">
        <v>329</v>
      </c>
      <c r="CT733" s="2">
        <v>18</v>
      </c>
      <c r="CU733" s="2" t="s">
        <v>334</v>
      </c>
      <c r="CV733" s="2" t="s">
        <v>51</v>
      </c>
      <c r="CW733" s="2" t="s">
        <v>25</v>
      </c>
      <c r="CX733" s="2" t="s">
        <v>522</v>
      </c>
      <c r="CY733" s="2" t="s">
        <v>2547</v>
      </c>
      <c r="CZ733" s="2" t="s">
        <v>1119</v>
      </c>
      <c r="DA733" s="4"/>
      <c r="DB733" s="2"/>
      <c r="DC733" s="2"/>
      <c r="DD733" s="2"/>
      <c r="DE733" s="2"/>
      <c r="DF733" s="2"/>
      <c r="DG733" s="2"/>
      <c r="DH733" s="2"/>
      <c r="DI733" s="2"/>
      <c r="DJ733" s="2"/>
      <c r="DK733" s="2"/>
      <c r="DL733" s="2"/>
      <c r="DM733" s="2"/>
      <c r="DN733" s="2"/>
      <c r="DO733" s="2"/>
      <c r="DP733" s="2"/>
      <c r="DQ733" s="2"/>
      <c r="DR733" s="2"/>
      <c r="DS733" s="2"/>
      <c r="DT733" s="2"/>
      <c r="DU733" s="2"/>
      <c r="DV733" s="6" t="s">
        <v>1735</v>
      </c>
      <c r="DW733" s="2" t="s">
        <v>329</v>
      </c>
      <c r="DX733" s="2">
        <v>18</v>
      </c>
      <c r="DY733" s="2" t="s">
        <v>334</v>
      </c>
      <c r="DZ733" s="2" t="s">
        <v>51</v>
      </c>
      <c r="EA733" s="2" t="s">
        <v>25</v>
      </c>
      <c r="EB733" s="2" t="s">
        <v>522</v>
      </c>
      <c r="EC733" s="2" t="s">
        <v>27</v>
      </c>
      <c r="ED733" s="2"/>
      <c r="EE733" s="2" t="s">
        <v>2547</v>
      </c>
      <c r="EF733" s="2">
        <v>0</v>
      </c>
      <c r="EG733" s="2">
        <v>3</v>
      </c>
      <c r="EH733" s="2" t="s">
        <v>1116</v>
      </c>
      <c r="EI733" s="28" t="s">
        <v>3284</v>
      </c>
    </row>
    <row r="734" spans="84:139" ht="14.4">
      <c r="CF734" s="9">
        <v>2832001</v>
      </c>
      <c r="CG734" s="2">
        <v>280</v>
      </c>
      <c r="CH734" s="2" t="s">
        <v>1738</v>
      </c>
      <c r="CI734" s="2" t="s">
        <v>341</v>
      </c>
      <c r="CJ734" s="2" t="s">
        <v>24</v>
      </c>
      <c r="CK734" s="2">
        <v>3</v>
      </c>
      <c r="CL734" s="2" t="s">
        <v>25</v>
      </c>
      <c r="CM734" s="2" t="s">
        <v>522</v>
      </c>
      <c r="CN734" s="2" t="s">
        <v>2547</v>
      </c>
      <c r="CO734" s="2" t="s">
        <v>1116</v>
      </c>
      <c r="CP734" s="2">
        <v>5366965</v>
      </c>
      <c r="CQ734" s="2" t="s">
        <v>1399</v>
      </c>
      <c r="CR734" s="2">
        <v>3</v>
      </c>
      <c r="CS734" s="2" t="s">
        <v>340</v>
      </c>
      <c r="CT734" s="2">
        <v>14</v>
      </c>
      <c r="CU734" s="2" t="s">
        <v>341</v>
      </c>
      <c r="CV734" s="2" t="s">
        <v>24</v>
      </c>
      <c r="CW734" s="2" t="s">
        <v>25</v>
      </c>
      <c r="CX734" s="2" t="s">
        <v>522</v>
      </c>
      <c r="CY734" s="2" t="s">
        <v>2547</v>
      </c>
      <c r="CZ734" s="2" t="s">
        <v>1119</v>
      </c>
      <c r="DA734" s="4">
        <v>9044023111130</v>
      </c>
      <c r="DB734" s="2">
        <v>4402</v>
      </c>
      <c r="DC734" s="2"/>
      <c r="DD734" s="2" t="s">
        <v>340</v>
      </c>
      <c r="DE734" s="2">
        <v>14</v>
      </c>
      <c r="DF734" s="2" t="s">
        <v>341</v>
      </c>
      <c r="DG734" s="2" t="s">
        <v>24</v>
      </c>
      <c r="DH734" s="2" t="s">
        <v>25</v>
      </c>
      <c r="DI734" s="2" t="s">
        <v>522</v>
      </c>
      <c r="DJ734" s="2" t="s">
        <v>2547</v>
      </c>
      <c r="DK734" s="2" t="s">
        <v>3756</v>
      </c>
      <c r="DL734" s="2"/>
      <c r="DM734" s="2"/>
      <c r="DN734" s="2"/>
      <c r="DO734" s="2"/>
      <c r="DP734" s="2"/>
      <c r="DQ734" s="2"/>
      <c r="DR734" s="2"/>
      <c r="DS734" s="2"/>
      <c r="DT734" s="2"/>
      <c r="DU734" s="2"/>
      <c r="DV734" s="2" t="s">
        <v>1737</v>
      </c>
      <c r="DW734" s="2" t="s">
        <v>340</v>
      </c>
      <c r="DX734" s="2">
        <v>14</v>
      </c>
      <c r="DY734" s="2" t="s">
        <v>341</v>
      </c>
      <c r="DZ734" s="2" t="s">
        <v>24</v>
      </c>
      <c r="EA734" s="2" t="s">
        <v>25</v>
      </c>
      <c r="EB734" s="2" t="s">
        <v>522</v>
      </c>
      <c r="EC734" s="2" t="s">
        <v>27</v>
      </c>
      <c r="ED734" s="2"/>
      <c r="EE734" s="2" t="s">
        <v>2547</v>
      </c>
      <c r="EF734" s="2">
        <v>0</v>
      </c>
      <c r="EG734" s="2">
        <v>3</v>
      </c>
      <c r="EH734" s="2" t="s">
        <v>1116</v>
      </c>
      <c r="EI734" s="28" t="s">
        <v>3285</v>
      </c>
    </row>
    <row r="735" spans="84:139" ht="14.4">
      <c r="CF735" s="9">
        <v>2842001</v>
      </c>
      <c r="CG735" s="2">
        <v>280</v>
      </c>
      <c r="CH735" s="2" t="s">
        <v>1740</v>
      </c>
      <c r="CI735" s="2" t="s">
        <v>341</v>
      </c>
      <c r="CJ735" s="2" t="s">
        <v>32</v>
      </c>
      <c r="CK735" s="2">
        <v>3</v>
      </c>
      <c r="CL735" s="2" t="s">
        <v>25</v>
      </c>
      <c r="CM735" s="2" t="s">
        <v>522</v>
      </c>
      <c r="CN735" s="2" t="s">
        <v>2547</v>
      </c>
      <c r="CO735" s="2" t="s">
        <v>1116</v>
      </c>
      <c r="CP735" s="2">
        <v>5366969</v>
      </c>
      <c r="CQ735" s="2" t="s">
        <v>1402</v>
      </c>
      <c r="CR735" s="2">
        <v>3</v>
      </c>
      <c r="CS735" s="2" t="s">
        <v>340</v>
      </c>
      <c r="CT735" s="2">
        <v>14</v>
      </c>
      <c r="CU735" s="2" t="s">
        <v>341</v>
      </c>
      <c r="CV735" s="2" t="s">
        <v>32</v>
      </c>
      <c r="CW735" s="2" t="s">
        <v>25</v>
      </c>
      <c r="CX735" s="2" t="s">
        <v>522</v>
      </c>
      <c r="CY735" s="2" t="s">
        <v>2547</v>
      </c>
      <c r="CZ735" s="2" t="s">
        <v>1119</v>
      </c>
      <c r="DA735" s="4">
        <v>9044025111130</v>
      </c>
      <c r="DB735" s="2">
        <v>4402</v>
      </c>
      <c r="DC735" s="2"/>
      <c r="DD735" s="2" t="s">
        <v>340</v>
      </c>
      <c r="DE735" s="2">
        <v>14</v>
      </c>
      <c r="DF735" s="2" t="s">
        <v>341</v>
      </c>
      <c r="DG735" s="2" t="s">
        <v>32</v>
      </c>
      <c r="DH735" s="2" t="s">
        <v>25</v>
      </c>
      <c r="DI735" s="2" t="s">
        <v>522</v>
      </c>
      <c r="DJ735" s="2" t="s">
        <v>2547</v>
      </c>
      <c r="DK735" s="2" t="s">
        <v>3756</v>
      </c>
      <c r="DL735" s="2"/>
      <c r="DM735" s="2"/>
      <c r="DN735" s="2"/>
      <c r="DO735" s="2"/>
      <c r="DP735" s="2"/>
      <c r="DQ735" s="2"/>
      <c r="DR735" s="2"/>
      <c r="DS735" s="2"/>
      <c r="DT735" s="2"/>
      <c r="DU735" s="2"/>
      <c r="DV735" s="2" t="s">
        <v>1739</v>
      </c>
      <c r="DW735" s="2" t="s">
        <v>340</v>
      </c>
      <c r="DX735" s="2">
        <v>14</v>
      </c>
      <c r="DY735" s="2" t="s">
        <v>341</v>
      </c>
      <c r="DZ735" s="2" t="s">
        <v>32</v>
      </c>
      <c r="EA735" s="2" t="s">
        <v>25</v>
      </c>
      <c r="EB735" s="2" t="s">
        <v>522</v>
      </c>
      <c r="EC735" s="2" t="s">
        <v>27</v>
      </c>
      <c r="ED735" s="2"/>
      <c r="EE735" s="2" t="s">
        <v>2547</v>
      </c>
      <c r="EF735" s="2">
        <v>0</v>
      </c>
      <c r="EG735" s="2">
        <v>3</v>
      </c>
      <c r="EH735" s="2" t="s">
        <v>1116</v>
      </c>
      <c r="EI735" s="28" t="s">
        <v>3286</v>
      </c>
    </row>
    <row r="736" spans="84:139" ht="14.4">
      <c r="CF736" s="9">
        <v>2842101</v>
      </c>
      <c r="CG736" s="2">
        <v>280</v>
      </c>
      <c r="CH736" s="2" t="s">
        <v>1742</v>
      </c>
      <c r="CI736" s="2" t="s">
        <v>341</v>
      </c>
      <c r="CJ736" s="2" t="s">
        <v>51</v>
      </c>
      <c r="CK736" s="2">
        <v>3</v>
      </c>
      <c r="CL736" s="2" t="s">
        <v>25</v>
      </c>
      <c r="CM736" s="2" t="s">
        <v>522</v>
      </c>
      <c r="CN736" s="2" t="s">
        <v>2547</v>
      </c>
      <c r="CO736" s="2" t="s">
        <v>1116</v>
      </c>
      <c r="CP736" s="2">
        <v>5366972</v>
      </c>
      <c r="CQ736" s="2" t="s">
        <v>1405</v>
      </c>
      <c r="CR736" s="2">
        <v>3</v>
      </c>
      <c r="CS736" s="2" t="s">
        <v>340</v>
      </c>
      <c r="CT736" s="2">
        <v>14</v>
      </c>
      <c r="CU736" s="2" t="s">
        <v>341</v>
      </c>
      <c r="CV736" s="2" t="s">
        <v>51</v>
      </c>
      <c r="CW736" s="2" t="s">
        <v>25</v>
      </c>
      <c r="CX736" s="2" t="s">
        <v>522</v>
      </c>
      <c r="CY736" s="2" t="s">
        <v>2547</v>
      </c>
      <c r="CZ736" s="2" t="s">
        <v>1119</v>
      </c>
      <c r="DA736" s="4"/>
      <c r="DB736" s="2"/>
      <c r="DC736" s="2"/>
      <c r="DD736" s="2"/>
      <c r="DE736" s="2"/>
      <c r="DF736" s="2"/>
      <c r="DG736" s="2"/>
      <c r="DH736" s="2"/>
      <c r="DI736" s="2"/>
      <c r="DJ736" s="2"/>
      <c r="DK736" s="2"/>
      <c r="DL736" s="2"/>
      <c r="DM736" s="2"/>
      <c r="DN736" s="2"/>
      <c r="DO736" s="2"/>
      <c r="DP736" s="2"/>
      <c r="DQ736" s="2"/>
      <c r="DR736" s="2"/>
      <c r="DS736" s="2"/>
      <c r="DT736" s="2"/>
      <c r="DU736" s="2"/>
      <c r="DV736" s="6" t="s">
        <v>1741</v>
      </c>
      <c r="DW736" s="2" t="s">
        <v>340</v>
      </c>
      <c r="DX736" s="2">
        <v>14</v>
      </c>
      <c r="DY736" s="2" t="s">
        <v>341</v>
      </c>
      <c r="DZ736" s="2" t="s">
        <v>51</v>
      </c>
      <c r="EA736" s="2" t="s">
        <v>25</v>
      </c>
      <c r="EB736" s="2" t="s">
        <v>522</v>
      </c>
      <c r="EC736" s="2" t="s">
        <v>27</v>
      </c>
      <c r="ED736" s="2"/>
      <c r="EE736" s="2" t="s">
        <v>2547</v>
      </c>
      <c r="EF736" s="2">
        <v>0</v>
      </c>
      <c r="EG736" s="2">
        <v>3</v>
      </c>
      <c r="EH736" s="2" t="s">
        <v>1116</v>
      </c>
      <c r="EI736" s="28" t="s">
        <v>3287</v>
      </c>
    </row>
    <row r="737" spans="84:139" ht="14.4">
      <c r="CF737" s="9">
        <v>2842301</v>
      </c>
      <c r="CG737" s="2">
        <v>280</v>
      </c>
      <c r="CH737" s="2" t="s">
        <v>1744</v>
      </c>
      <c r="CI737" s="2" t="s">
        <v>341</v>
      </c>
      <c r="CJ737" s="2" t="s">
        <v>36</v>
      </c>
      <c r="CK737" s="2">
        <v>3</v>
      </c>
      <c r="CL737" s="2" t="s">
        <v>25</v>
      </c>
      <c r="CM737" s="2" t="s">
        <v>522</v>
      </c>
      <c r="CN737" s="2" t="s">
        <v>2547</v>
      </c>
      <c r="CO737" s="2" t="s">
        <v>1116</v>
      </c>
      <c r="CP737" s="2">
        <v>5366975</v>
      </c>
      <c r="CQ737" s="2" t="s">
        <v>1408</v>
      </c>
      <c r="CR737" s="2">
        <v>3</v>
      </c>
      <c r="CS737" s="2" t="s">
        <v>340</v>
      </c>
      <c r="CT737" s="2">
        <v>14</v>
      </c>
      <c r="CU737" s="2" t="s">
        <v>341</v>
      </c>
      <c r="CV737" s="2" t="s">
        <v>36</v>
      </c>
      <c r="CW737" s="2" t="s">
        <v>25</v>
      </c>
      <c r="CX737" s="2" t="s">
        <v>522</v>
      </c>
      <c r="CY737" s="2" t="s">
        <v>2547</v>
      </c>
      <c r="CZ737" s="2" t="s">
        <v>1119</v>
      </c>
      <c r="DA737" s="4"/>
      <c r="DB737" s="2"/>
      <c r="DC737" s="2"/>
      <c r="DD737" s="2"/>
      <c r="DE737" s="2"/>
      <c r="DF737" s="2"/>
      <c r="DG737" s="2"/>
      <c r="DH737" s="2"/>
      <c r="DI737" s="2"/>
      <c r="DJ737" s="2"/>
      <c r="DK737" s="2"/>
      <c r="DL737" s="2"/>
      <c r="DM737" s="2"/>
      <c r="DN737" s="2"/>
      <c r="DO737" s="2"/>
      <c r="DP737" s="2"/>
      <c r="DQ737" s="2"/>
      <c r="DR737" s="2"/>
      <c r="DS737" s="2"/>
      <c r="DT737" s="2"/>
      <c r="DU737" s="2"/>
      <c r="DV737" s="6" t="s">
        <v>1743</v>
      </c>
      <c r="DW737" s="2" t="s">
        <v>340</v>
      </c>
      <c r="DX737" s="2">
        <v>14</v>
      </c>
      <c r="DY737" s="2" t="s">
        <v>341</v>
      </c>
      <c r="DZ737" s="2" t="s">
        <v>36</v>
      </c>
      <c r="EA737" s="2" t="s">
        <v>25</v>
      </c>
      <c r="EB737" s="2" t="s">
        <v>522</v>
      </c>
      <c r="EC737" s="2" t="s">
        <v>27</v>
      </c>
      <c r="ED737" s="2"/>
      <c r="EE737" s="2" t="s">
        <v>2547</v>
      </c>
      <c r="EF737" s="2">
        <v>0</v>
      </c>
      <c r="EG737" s="2">
        <v>3</v>
      </c>
      <c r="EH737" s="2" t="s">
        <v>1116</v>
      </c>
      <c r="EI737" s="28" t="s">
        <v>3288</v>
      </c>
    </row>
    <row r="738" spans="84:139" ht="14.4">
      <c r="CF738" s="9">
        <v>2832201</v>
      </c>
      <c r="CG738" s="2">
        <v>280</v>
      </c>
      <c r="CH738" s="2" t="s">
        <v>1746</v>
      </c>
      <c r="CI738" s="2" t="s">
        <v>354</v>
      </c>
      <c r="CJ738" s="2" t="s">
        <v>24</v>
      </c>
      <c r="CK738" s="2">
        <v>3</v>
      </c>
      <c r="CL738" s="2" t="s">
        <v>25</v>
      </c>
      <c r="CM738" s="2" t="s">
        <v>522</v>
      </c>
      <c r="CN738" s="2" t="s">
        <v>2547</v>
      </c>
      <c r="CO738" s="2" t="s">
        <v>1116</v>
      </c>
      <c r="CP738" s="2">
        <v>5366978</v>
      </c>
      <c r="CQ738" s="2" t="s">
        <v>1411</v>
      </c>
      <c r="CR738" s="2">
        <v>3</v>
      </c>
      <c r="CS738" s="2" t="s">
        <v>340</v>
      </c>
      <c r="CT738" s="2">
        <v>20</v>
      </c>
      <c r="CU738" s="2" t="s">
        <v>354</v>
      </c>
      <c r="CV738" s="2" t="s">
        <v>24</v>
      </c>
      <c r="CW738" s="2" t="s">
        <v>25</v>
      </c>
      <c r="CX738" s="2" t="s">
        <v>522</v>
      </c>
      <c r="CY738" s="2" t="s">
        <v>2547</v>
      </c>
      <c r="CZ738" s="2" t="s">
        <v>1119</v>
      </c>
      <c r="DA738" s="4">
        <v>9044053111130</v>
      </c>
      <c r="DB738" s="2">
        <v>4405</v>
      </c>
      <c r="DC738" s="2"/>
      <c r="DD738" s="2" t="s">
        <v>340</v>
      </c>
      <c r="DE738" s="2">
        <v>20</v>
      </c>
      <c r="DF738" s="2" t="s">
        <v>354</v>
      </c>
      <c r="DG738" s="2" t="s">
        <v>24</v>
      </c>
      <c r="DH738" s="2" t="s">
        <v>25</v>
      </c>
      <c r="DI738" s="2" t="s">
        <v>522</v>
      </c>
      <c r="DJ738" s="2" t="s">
        <v>2547</v>
      </c>
      <c r="DK738" s="2" t="s">
        <v>3756</v>
      </c>
      <c r="DL738" s="2"/>
      <c r="DM738" s="2"/>
      <c r="DN738" s="2"/>
      <c r="DO738" s="2"/>
      <c r="DP738" s="2"/>
      <c r="DQ738" s="2"/>
      <c r="DR738" s="2"/>
      <c r="DS738" s="2"/>
      <c r="DT738" s="2"/>
      <c r="DU738" s="2"/>
      <c r="DV738" s="2" t="s">
        <v>1745</v>
      </c>
      <c r="DW738" s="2" t="s">
        <v>340</v>
      </c>
      <c r="DX738" s="2">
        <v>20</v>
      </c>
      <c r="DY738" s="2" t="s">
        <v>354</v>
      </c>
      <c r="DZ738" s="2" t="s">
        <v>24</v>
      </c>
      <c r="EA738" s="2" t="s">
        <v>25</v>
      </c>
      <c r="EB738" s="2" t="s">
        <v>522</v>
      </c>
      <c r="EC738" s="2" t="s">
        <v>27</v>
      </c>
      <c r="ED738" s="2"/>
      <c r="EE738" s="2" t="s">
        <v>2547</v>
      </c>
      <c r="EF738" s="2">
        <v>0</v>
      </c>
      <c r="EG738" s="2">
        <v>3</v>
      </c>
      <c r="EH738" s="2" t="s">
        <v>1116</v>
      </c>
      <c r="EI738" s="28" t="s">
        <v>3289</v>
      </c>
    </row>
    <row r="739" spans="84:139" ht="14.4">
      <c r="CF739" s="9">
        <v>2842201</v>
      </c>
      <c r="CG739" s="2">
        <v>280</v>
      </c>
      <c r="CH739" s="2" t="s">
        <v>1748</v>
      </c>
      <c r="CI739" s="2" t="s">
        <v>354</v>
      </c>
      <c r="CJ739" s="2" t="s">
        <v>32</v>
      </c>
      <c r="CK739" s="2">
        <v>3</v>
      </c>
      <c r="CL739" s="2" t="s">
        <v>25</v>
      </c>
      <c r="CM739" s="2" t="s">
        <v>522</v>
      </c>
      <c r="CN739" s="2" t="s">
        <v>2547</v>
      </c>
      <c r="CO739" s="2" t="s">
        <v>1116</v>
      </c>
      <c r="CP739" s="2">
        <v>5366982</v>
      </c>
      <c r="CQ739" s="2" t="s">
        <v>1414</v>
      </c>
      <c r="CR739" s="2">
        <v>3</v>
      </c>
      <c r="CS739" s="2" t="s">
        <v>340</v>
      </c>
      <c r="CT739" s="2">
        <v>20</v>
      </c>
      <c r="CU739" s="2" t="s">
        <v>354</v>
      </c>
      <c r="CV739" s="2" t="s">
        <v>32</v>
      </c>
      <c r="CW739" s="2" t="s">
        <v>25</v>
      </c>
      <c r="CX739" s="2" t="s">
        <v>522</v>
      </c>
      <c r="CY739" s="2" t="s">
        <v>2547</v>
      </c>
      <c r="CZ739" s="2" t="s">
        <v>1119</v>
      </c>
      <c r="DA739" s="4">
        <v>9044055111130</v>
      </c>
      <c r="DB739" s="2">
        <v>4405</v>
      </c>
      <c r="DC739" s="2"/>
      <c r="DD739" s="2" t="s">
        <v>340</v>
      </c>
      <c r="DE739" s="2">
        <v>20</v>
      </c>
      <c r="DF739" s="2" t="s">
        <v>354</v>
      </c>
      <c r="DG739" s="2" t="s">
        <v>32</v>
      </c>
      <c r="DH739" s="2" t="s">
        <v>25</v>
      </c>
      <c r="DI739" s="2" t="s">
        <v>522</v>
      </c>
      <c r="DJ739" s="2" t="s">
        <v>2547</v>
      </c>
      <c r="DK739" s="2" t="s">
        <v>3756</v>
      </c>
      <c r="DL739" s="2"/>
      <c r="DM739" s="2"/>
      <c r="DN739" s="2"/>
      <c r="DO739" s="2"/>
      <c r="DP739" s="2"/>
      <c r="DQ739" s="2"/>
      <c r="DR739" s="2"/>
      <c r="DS739" s="2"/>
      <c r="DT739" s="2"/>
      <c r="DU739" s="2"/>
      <c r="DV739" s="2" t="s">
        <v>1747</v>
      </c>
      <c r="DW739" s="2" t="s">
        <v>340</v>
      </c>
      <c r="DX739" s="2">
        <v>20</v>
      </c>
      <c r="DY739" s="2" t="s">
        <v>354</v>
      </c>
      <c r="DZ739" s="2" t="s">
        <v>32</v>
      </c>
      <c r="EA739" s="2" t="s">
        <v>25</v>
      </c>
      <c r="EB739" s="2" t="s">
        <v>522</v>
      </c>
      <c r="EC739" s="2" t="s">
        <v>27</v>
      </c>
      <c r="ED739" s="2"/>
      <c r="EE739" s="2" t="s">
        <v>2547</v>
      </c>
      <c r="EF739" s="2">
        <v>0</v>
      </c>
      <c r="EG739" s="2">
        <v>3</v>
      </c>
      <c r="EH739" s="2" t="s">
        <v>1116</v>
      </c>
      <c r="EI739" s="28" t="s">
        <v>3290</v>
      </c>
    </row>
    <row r="740" spans="84:139" ht="14.4">
      <c r="CF740" s="9">
        <v>2842501</v>
      </c>
      <c r="CG740" s="2">
        <v>280</v>
      </c>
      <c r="CH740" s="2" t="s">
        <v>1750</v>
      </c>
      <c r="CI740" s="2" t="s">
        <v>354</v>
      </c>
      <c r="CJ740" s="2" t="s">
        <v>51</v>
      </c>
      <c r="CK740" s="2">
        <v>3</v>
      </c>
      <c r="CL740" s="2" t="s">
        <v>25</v>
      </c>
      <c r="CM740" s="2" t="s">
        <v>522</v>
      </c>
      <c r="CN740" s="2" t="s">
        <v>2547</v>
      </c>
      <c r="CO740" s="2" t="s">
        <v>1116</v>
      </c>
      <c r="CP740" s="2">
        <v>5366037</v>
      </c>
      <c r="CQ740" s="2" t="s">
        <v>1417</v>
      </c>
      <c r="CR740" s="2">
        <v>3</v>
      </c>
      <c r="CS740" s="2" t="s">
        <v>340</v>
      </c>
      <c r="CT740" s="2">
        <v>20</v>
      </c>
      <c r="CU740" s="2" t="s">
        <v>354</v>
      </c>
      <c r="CV740" s="2" t="s">
        <v>51</v>
      </c>
      <c r="CW740" s="2" t="s">
        <v>25</v>
      </c>
      <c r="CX740" s="2" t="s">
        <v>522</v>
      </c>
      <c r="CY740" s="2" t="s">
        <v>2547</v>
      </c>
      <c r="CZ740" s="2" t="s">
        <v>1119</v>
      </c>
      <c r="DA740" s="4"/>
      <c r="DB740" s="2"/>
      <c r="DC740" s="2"/>
      <c r="DD740" s="2"/>
      <c r="DE740" s="2"/>
      <c r="DF740" s="2"/>
      <c r="DG740" s="2"/>
      <c r="DH740" s="2"/>
      <c r="DI740" s="2"/>
      <c r="DJ740" s="2"/>
      <c r="DK740" s="2"/>
      <c r="DL740" s="2"/>
      <c r="DM740" s="2"/>
      <c r="DN740" s="2"/>
      <c r="DO740" s="2"/>
      <c r="DP740" s="2"/>
      <c r="DQ740" s="2"/>
      <c r="DR740" s="2"/>
      <c r="DS740" s="2"/>
      <c r="DT740" s="2"/>
      <c r="DU740" s="2"/>
      <c r="DV740" s="6" t="s">
        <v>1749</v>
      </c>
      <c r="DW740" s="2" t="s">
        <v>340</v>
      </c>
      <c r="DX740" s="2">
        <v>20</v>
      </c>
      <c r="DY740" s="2" t="s">
        <v>354</v>
      </c>
      <c r="DZ740" s="2" t="s">
        <v>51</v>
      </c>
      <c r="EA740" s="2" t="s">
        <v>25</v>
      </c>
      <c r="EB740" s="2" t="s">
        <v>522</v>
      </c>
      <c r="EC740" s="2" t="s">
        <v>27</v>
      </c>
      <c r="ED740" s="2"/>
      <c r="EE740" s="2" t="s">
        <v>2547</v>
      </c>
      <c r="EF740" s="2">
        <v>0</v>
      </c>
      <c r="EG740" s="2">
        <v>3</v>
      </c>
      <c r="EH740" s="2" t="s">
        <v>1116</v>
      </c>
      <c r="EI740" s="28" t="s">
        <v>3291</v>
      </c>
    </row>
    <row r="741" spans="84:139" ht="14.4">
      <c r="CF741" s="9">
        <v>2843001</v>
      </c>
      <c r="CG741" s="2">
        <v>280</v>
      </c>
      <c r="CH741" s="2" t="s">
        <v>1752</v>
      </c>
      <c r="CI741" s="2" t="s">
        <v>354</v>
      </c>
      <c r="CJ741" s="2" t="s">
        <v>36</v>
      </c>
      <c r="CK741" s="2">
        <v>3</v>
      </c>
      <c r="CL741" s="2" t="s">
        <v>25</v>
      </c>
      <c r="CM741" s="2" t="s">
        <v>522</v>
      </c>
      <c r="CN741" s="2" t="s">
        <v>2547</v>
      </c>
      <c r="CO741" s="2" t="s">
        <v>1116</v>
      </c>
      <c r="CP741" s="2">
        <v>5366070</v>
      </c>
      <c r="CQ741" s="2" t="s">
        <v>1420</v>
      </c>
      <c r="CR741" s="2">
        <v>3</v>
      </c>
      <c r="CS741" s="2" t="s">
        <v>340</v>
      </c>
      <c r="CT741" s="2">
        <v>20</v>
      </c>
      <c r="CU741" s="2" t="s">
        <v>354</v>
      </c>
      <c r="CV741" s="2" t="s">
        <v>36</v>
      </c>
      <c r="CW741" s="2" t="s">
        <v>25</v>
      </c>
      <c r="CX741" s="2" t="s">
        <v>522</v>
      </c>
      <c r="CY741" s="2" t="s">
        <v>2547</v>
      </c>
      <c r="CZ741" s="2" t="s">
        <v>1119</v>
      </c>
      <c r="DA741" s="4"/>
      <c r="DB741" s="2"/>
      <c r="DC741" s="2"/>
      <c r="DD741" s="2"/>
      <c r="DE741" s="2"/>
      <c r="DF741" s="2"/>
      <c r="DG741" s="2"/>
      <c r="DH741" s="2"/>
      <c r="DI741" s="2"/>
      <c r="DJ741" s="2"/>
      <c r="DK741" s="2"/>
      <c r="DL741" s="2"/>
      <c r="DM741" s="2"/>
      <c r="DN741" s="2"/>
      <c r="DO741" s="2"/>
      <c r="DP741" s="2"/>
      <c r="DQ741" s="2"/>
      <c r="DR741" s="2"/>
      <c r="DS741" s="2"/>
      <c r="DT741" s="2"/>
      <c r="DU741" s="2"/>
      <c r="DV741" s="6" t="s">
        <v>1751</v>
      </c>
      <c r="DW741" s="2" t="s">
        <v>340</v>
      </c>
      <c r="DX741" s="2">
        <v>20</v>
      </c>
      <c r="DY741" s="2" t="s">
        <v>354</v>
      </c>
      <c r="DZ741" s="2" t="s">
        <v>36</v>
      </c>
      <c r="EA741" s="2" t="s">
        <v>25</v>
      </c>
      <c r="EB741" s="2" t="s">
        <v>522</v>
      </c>
      <c r="EC741" s="2" t="s">
        <v>27</v>
      </c>
      <c r="ED741" s="2"/>
      <c r="EE741" s="2" t="s">
        <v>2547</v>
      </c>
      <c r="EF741" s="2">
        <v>0</v>
      </c>
      <c r="EG741" s="2">
        <v>3</v>
      </c>
      <c r="EH741" s="2" t="s">
        <v>1116</v>
      </c>
      <c r="EI741" s="28" t="s">
        <v>3292</v>
      </c>
    </row>
    <row r="742" spans="84:139" ht="14.4">
      <c r="CF742" s="9">
        <v>2839201</v>
      </c>
      <c r="CG742" s="2">
        <v>280</v>
      </c>
      <c r="CH742" s="2" t="s">
        <v>1754</v>
      </c>
      <c r="CI742" s="2" t="s">
        <v>368</v>
      </c>
      <c r="CJ742" s="2" t="s">
        <v>85</v>
      </c>
      <c r="CK742" s="2">
        <v>3</v>
      </c>
      <c r="CL742" s="2" t="s">
        <v>25</v>
      </c>
      <c r="CM742" s="2" t="s">
        <v>522</v>
      </c>
      <c r="CN742" s="2" t="s">
        <v>2547</v>
      </c>
      <c r="CO742" s="2" t="s">
        <v>1116</v>
      </c>
      <c r="CP742" s="2">
        <v>5367075</v>
      </c>
      <c r="CQ742" s="2" t="s">
        <v>1423</v>
      </c>
      <c r="CR742" s="2">
        <v>3</v>
      </c>
      <c r="CS742" s="2" t="s">
        <v>367</v>
      </c>
      <c r="CT742" s="2">
        <v>14</v>
      </c>
      <c r="CU742" s="2" t="s">
        <v>368</v>
      </c>
      <c r="CV742" s="2" t="s">
        <v>85</v>
      </c>
      <c r="CW742" s="2" t="s">
        <v>25</v>
      </c>
      <c r="CX742" s="2" t="s">
        <v>522</v>
      </c>
      <c r="CY742" s="2" t="s">
        <v>2547</v>
      </c>
      <c r="CZ742" s="2" t="s">
        <v>1119</v>
      </c>
      <c r="DA742" s="4">
        <v>9044054222250</v>
      </c>
      <c r="DB742" s="2">
        <v>4405</v>
      </c>
      <c r="DC742" s="2"/>
      <c r="DD742" s="2" t="s">
        <v>367</v>
      </c>
      <c r="DE742" s="2">
        <v>14</v>
      </c>
      <c r="DF742" s="2" t="s">
        <v>368</v>
      </c>
      <c r="DG742" s="2" t="s">
        <v>85</v>
      </c>
      <c r="DH742" s="2" t="s">
        <v>25</v>
      </c>
      <c r="DI742" s="2" t="s">
        <v>522</v>
      </c>
      <c r="DJ742" s="2" t="s">
        <v>2547</v>
      </c>
      <c r="DK742" s="2" t="s">
        <v>3756</v>
      </c>
      <c r="DL742" s="2"/>
      <c r="DM742" s="2"/>
      <c r="DN742" s="2"/>
      <c r="DO742" s="2"/>
      <c r="DP742" s="2"/>
      <c r="DQ742" s="2"/>
      <c r="DR742" s="2"/>
      <c r="DS742" s="2"/>
      <c r="DT742" s="2"/>
      <c r="DU742" s="2"/>
      <c r="DV742" s="6" t="s">
        <v>1753</v>
      </c>
      <c r="DW742" s="2" t="s">
        <v>367</v>
      </c>
      <c r="DX742" s="2">
        <v>14</v>
      </c>
      <c r="DY742" s="2" t="s">
        <v>368</v>
      </c>
      <c r="DZ742" s="2" t="s">
        <v>85</v>
      </c>
      <c r="EA742" s="2" t="s">
        <v>25</v>
      </c>
      <c r="EB742" s="2" t="s">
        <v>522</v>
      </c>
      <c r="EC742" s="2" t="s">
        <v>27</v>
      </c>
      <c r="ED742" s="2"/>
      <c r="EE742" s="2" t="s">
        <v>2547</v>
      </c>
      <c r="EF742" s="2">
        <v>0</v>
      </c>
      <c r="EG742" s="2">
        <v>3</v>
      </c>
      <c r="EH742" s="2" t="s">
        <v>1116</v>
      </c>
      <c r="EI742" s="28" t="s">
        <v>3293</v>
      </c>
    </row>
    <row r="743" spans="84:139" ht="14.4">
      <c r="CF743" s="5"/>
      <c r="CG743" s="2" t="s">
        <v>102</v>
      </c>
      <c r="CH743" s="2" t="s">
        <v>102</v>
      </c>
      <c r="CI743" s="2" t="s">
        <v>102</v>
      </c>
      <c r="CJ743" s="2" t="s">
        <v>102</v>
      </c>
      <c r="CK743" s="2"/>
      <c r="CL743" s="2" t="s">
        <v>102</v>
      </c>
      <c r="CM743" s="2" t="s">
        <v>102</v>
      </c>
      <c r="CN743" s="2" t="s">
        <v>102</v>
      </c>
      <c r="CO743" s="2" t="s">
        <v>102</v>
      </c>
      <c r="CP743" s="2"/>
      <c r="CQ743" s="2" t="s">
        <v>102</v>
      </c>
      <c r="CR743" s="2" t="s">
        <v>102</v>
      </c>
      <c r="CS743" s="2" t="s">
        <v>102</v>
      </c>
      <c r="CT743" s="2" t="s">
        <v>102</v>
      </c>
      <c r="CU743" s="2" t="s">
        <v>102</v>
      </c>
      <c r="CV743" s="2" t="s">
        <v>102</v>
      </c>
      <c r="CW743" s="2" t="s">
        <v>102</v>
      </c>
      <c r="CX743" s="2" t="s">
        <v>102</v>
      </c>
      <c r="CY743" s="2" t="s">
        <v>102</v>
      </c>
      <c r="CZ743" s="2" t="s">
        <v>102</v>
      </c>
      <c r="DA743" s="4"/>
      <c r="DB743" s="2"/>
      <c r="DC743" s="2"/>
      <c r="DD743" s="2"/>
      <c r="DE743" s="2"/>
      <c r="DF743" s="2"/>
      <c r="DG743" s="2"/>
      <c r="DH743" s="2"/>
      <c r="DI743" s="2"/>
      <c r="DJ743" s="2"/>
      <c r="DK743" s="2"/>
      <c r="DL743" s="2"/>
      <c r="DM743" s="2"/>
      <c r="DN743" s="2"/>
      <c r="DO743" s="2"/>
      <c r="DP743" s="2"/>
      <c r="DQ743" s="2"/>
      <c r="DR743" s="2"/>
      <c r="DS743" s="2"/>
      <c r="DT743" s="2"/>
      <c r="DU743" s="2"/>
      <c r="DV743" s="2" t="s">
        <v>1755</v>
      </c>
      <c r="DW743" s="2" t="s">
        <v>367</v>
      </c>
      <c r="DX743" s="2">
        <v>14</v>
      </c>
      <c r="DY743" s="2" t="s">
        <v>368</v>
      </c>
      <c r="DZ743" s="2" t="s">
        <v>148</v>
      </c>
      <c r="EA743" s="2" t="s">
        <v>25</v>
      </c>
      <c r="EB743" s="2" t="s">
        <v>522</v>
      </c>
      <c r="EC743" s="2" t="s">
        <v>27</v>
      </c>
      <c r="ED743" s="2"/>
      <c r="EE743" s="2" t="s">
        <v>2547</v>
      </c>
      <c r="EF743" s="2">
        <v>0</v>
      </c>
      <c r="EG743" s="2">
        <v>3</v>
      </c>
      <c r="EH743" s="2" t="s">
        <v>1116</v>
      </c>
      <c r="EI743" s="28" t="s">
        <v>3294</v>
      </c>
    </row>
    <row r="744" spans="84:139" ht="14.4">
      <c r="CF744" s="9">
        <v>2844001</v>
      </c>
      <c r="CG744" s="2">
        <v>280</v>
      </c>
      <c r="CH744" s="2" t="s">
        <v>1757</v>
      </c>
      <c r="CI744" s="2" t="s">
        <v>373</v>
      </c>
      <c r="CJ744" s="2" t="s">
        <v>32</v>
      </c>
      <c r="CK744" s="2">
        <v>3</v>
      </c>
      <c r="CL744" s="2" t="s">
        <v>25</v>
      </c>
      <c r="CM744" s="2" t="s">
        <v>522</v>
      </c>
      <c r="CN744" s="2" t="s">
        <v>2547</v>
      </c>
      <c r="CO744" s="2" t="s">
        <v>1116</v>
      </c>
      <c r="CP744" s="2">
        <v>5367072</v>
      </c>
      <c r="CQ744" s="2" t="s">
        <v>1429</v>
      </c>
      <c r="CR744" s="2">
        <v>3</v>
      </c>
      <c r="CS744" s="2" t="s">
        <v>367</v>
      </c>
      <c r="CT744" s="2">
        <v>9</v>
      </c>
      <c r="CU744" s="2" t="s">
        <v>373</v>
      </c>
      <c r="CV744" s="2" t="s">
        <v>32</v>
      </c>
      <c r="CW744" s="2" t="s">
        <v>25</v>
      </c>
      <c r="CX744" s="2" t="s">
        <v>522</v>
      </c>
      <c r="CY744" s="2" t="s">
        <v>2547</v>
      </c>
      <c r="CZ744" s="2" t="s">
        <v>1119</v>
      </c>
      <c r="DA744" s="4">
        <v>9044025222250</v>
      </c>
      <c r="DB744" s="2">
        <v>4402</v>
      </c>
      <c r="DC744" s="2"/>
      <c r="DD744" s="2" t="s">
        <v>367</v>
      </c>
      <c r="DE744" s="2">
        <v>9</v>
      </c>
      <c r="DF744" s="2" t="s">
        <v>373</v>
      </c>
      <c r="DG744" s="2" t="s">
        <v>32</v>
      </c>
      <c r="DH744" s="2" t="s">
        <v>25</v>
      </c>
      <c r="DI744" s="2" t="s">
        <v>522</v>
      </c>
      <c r="DJ744" s="2" t="s">
        <v>2547</v>
      </c>
      <c r="DK744" s="2" t="s">
        <v>3756</v>
      </c>
      <c r="DL744" s="2"/>
      <c r="DM744" s="2"/>
      <c r="DN744" s="2"/>
      <c r="DO744" s="2"/>
      <c r="DP744" s="2"/>
      <c r="DQ744" s="2"/>
      <c r="DR744" s="2"/>
      <c r="DS744" s="2"/>
      <c r="DT744" s="2"/>
      <c r="DU744" s="2"/>
      <c r="DV744" s="6" t="s">
        <v>1756</v>
      </c>
      <c r="DW744" s="2" t="s">
        <v>367</v>
      </c>
      <c r="DX744" s="2">
        <v>9</v>
      </c>
      <c r="DY744" s="2" t="s">
        <v>373</v>
      </c>
      <c r="DZ744" s="2" t="s">
        <v>32</v>
      </c>
      <c r="EA744" s="2" t="s">
        <v>25</v>
      </c>
      <c r="EB744" s="2" t="s">
        <v>522</v>
      </c>
      <c r="EC744" s="2" t="s">
        <v>27</v>
      </c>
      <c r="ED744" s="2"/>
      <c r="EE744" s="2" t="s">
        <v>2547</v>
      </c>
      <c r="EF744" s="2">
        <v>0</v>
      </c>
      <c r="EG744" s="2">
        <v>3</v>
      </c>
      <c r="EH744" s="2" t="s">
        <v>1116</v>
      </c>
      <c r="EI744" s="28" t="s">
        <v>3295</v>
      </c>
    </row>
    <row r="745" spans="84:139" ht="14.4">
      <c r="CF745" s="5"/>
      <c r="CG745" s="2" t="s">
        <v>102</v>
      </c>
      <c r="CH745" s="2" t="s">
        <v>102</v>
      </c>
      <c r="CI745" s="2" t="s">
        <v>102</v>
      </c>
      <c r="CJ745" s="2" t="s">
        <v>102</v>
      </c>
      <c r="CK745" s="2"/>
      <c r="CL745" s="2" t="s">
        <v>102</v>
      </c>
      <c r="CM745" s="2" t="s">
        <v>102</v>
      </c>
      <c r="CN745" s="2" t="s">
        <v>102</v>
      </c>
      <c r="CO745" s="2" t="s">
        <v>102</v>
      </c>
      <c r="CP745" s="2"/>
      <c r="CQ745" s="2" t="s">
        <v>102</v>
      </c>
      <c r="CR745" s="2" t="s">
        <v>102</v>
      </c>
      <c r="CS745" s="2" t="s">
        <v>102</v>
      </c>
      <c r="CT745" s="2" t="s">
        <v>102</v>
      </c>
      <c r="CU745" s="2" t="s">
        <v>102</v>
      </c>
      <c r="CV745" s="2" t="s">
        <v>102</v>
      </c>
      <c r="CW745" s="2" t="s">
        <v>102</v>
      </c>
      <c r="CX745" s="2" t="s">
        <v>102</v>
      </c>
      <c r="CY745" s="2" t="s">
        <v>102</v>
      </c>
      <c r="CZ745" s="2" t="s">
        <v>102</v>
      </c>
      <c r="DA745" s="4"/>
      <c r="DB745" s="2"/>
      <c r="DC745" s="2"/>
      <c r="DD745" s="2"/>
      <c r="DE745" s="2"/>
      <c r="DF745" s="2"/>
      <c r="DG745" s="2"/>
      <c r="DH745" s="2"/>
      <c r="DI745" s="2"/>
      <c r="DJ745" s="2"/>
      <c r="DK745" s="2"/>
      <c r="DL745" s="2"/>
      <c r="DM745" s="2"/>
      <c r="DN745" s="2"/>
      <c r="DO745" s="2"/>
      <c r="DP745" s="2"/>
      <c r="DQ745" s="2"/>
      <c r="DR745" s="2"/>
      <c r="DS745" s="2"/>
      <c r="DT745" s="2"/>
      <c r="DU745" s="2"/>
      <c r="DV745" s="2" t="s">
        <v>1758</v>
      </c>
      <c r="DW745" s="2" t="s">
        <v>367</v>
      </c>
      <c r="DX745" s="2">
        <v>9</v>
      </c>
      <c r="DY745" s="2" t="s">
        <v>373</v>
      </c>
      <c r="DZ745" s="2" t="s">
        <v>148</v>
      </c>
      <c r="EA745" s="2" t="s">
        <v>25</v>
      </c>
      <c r="EB745" s="2" t="s">
        <v>522</v>
      </c>
      <c r="EC745" s="2" t="s">
        <v>27</v>
      </c>
      <c r="ED745" s="2"/>
      <c r="EE745" s="2" t="s">
        <v>2547</v>
      </c>
      <c r="EF745" s="2">
        <v>0</v>
      </c>
      <c r="EG745" s="2">
        <v>3</v>
      </c>
      <c r="EH745" s="2" t="s">
        <v>1116</v>
      </c>
      <c r="EI745" s="28" t="s">
        <v>3296</v>
      </c>
    </row>
    <row r="746" spans="84:139" ht="14.4">
      <c r="CF746" s="9">
        <v>2857601</v>
      </c>
      <c r="CG746" s="2">
        <v>280</v>
      </c>
      <c r="CH746" s="2" t="s">
        <v>1760</v>
      </c>
      <c r="CI746" s="2" t="s">
        <v>378</v>
      </c>
      <c r="CJ746" s="2" t="s">
        <v>24</v>
      </c>
      <c r="CK746" s="2">
        <v>3</v>
      </c>
      <c r="CL746" s="2" t="s">
        <v>25</v>
      </c>
      <c r="CM746" s="2" t="s">
        <v>522</v>
      </c>
      <c r="CN746" s="2" t="s">
        <v>2547</v>
      </c>
      <c r="CO746" s="2" t="s">
        <v>1116</v>
      </c>
      <c r="CP746" s="2">
        <v>5366132</v>
      </c>
      <c r="CQ746" s="2" t="s">
        <v>1432</v>
      </c>
      <c r="CR746" s="2">
        <v>3</v>
      </c>
      <c r="CS746" s="2" t="s">
        <v>377</v>
      </c>
      <c r="CT746" s="2">
        <v>12</v>
      </c>
      <c r="CU746" s="2" t="s">
        <v>378</v>
      </c>
      <c r="CV746" s="2" t="s">
        <v>24</v>
      </c>
      <c r="CW746" s="2" t="s">
        <v>25</v>
      </c>
      <c r="CX746" s="2" t="s">
        <v>522</v>
      </c>
      <c r="CY746" s="2" t="s">
        <v>2547</v>
      </c>
      <c r="CZ746" s="2" t="s">
        <v>1119</v>
      </c>
      <c r="DA746" s="4">
        <v>9044023142880</v>
      </c>
      <c r="DB746" s="2">
        <v>4402</v>
      </c>
      <c r="DC746" s="2"/>
      <c r="DD746" s="2" t="s">
        <v>377</v>
      </c>
      <c r="DE746" s="2">
        <v>12</v>
      </c>
      <c r="DF746" s="2" t="s">
        <v>378</v>
      </c>
      <c r="DG746" s="2" t="s">
        <v>24</v>
      </c>
      <c r="DH746" s="2" t="s">
        <v>25</v>
      </c>
      <c r="DI746" s="2" t="s">
        <v>522</v>
      </c>
      <c r="DJ746" s="2" t="s">
        <v>2547</v>
      </c>
      <c r="DK746" s="2" t="s">
        <v>3756</v>
      </c>
      <c r="DL746" s="2"/>
      <c r="DM746" s="2"/>
      <c r="DN746" s="2"/>
      <c r="DO746" s="2"/>
      <c r="DP746" s="2"/>
      <c r="DQ746" s="2"/>
      <c r="DR746" s="2"/>
      <c r="DS746" s="2"/>
      <c r="DT746" s="2"/>
      <c r="DU746" s="2"/>
      <c r="DV746" s="6" t="s">
        <v>1759</v>
      </c>
      <c r="DW746" s="2" t="s">
        <v>377</v>
      </c>
      <c r="DX746" s="2">
        <v>12</v>
      </c>
      <c r="DY746" s="2" t="s">
        <v>378</v>
      </c>
      <c r="DZ746" s="2" t="s">
        <v>24</v>
      </c>
      <c r="EA746" s="2" t="s">
        <v>25</v>
      </c>
      <c r="EB746" s="2" t="s">
        <v>522</v>
      </c>
      <c r="EC746" s="2" t="s">
        <v>27</v>
      </c>
      <c r="ED746" s="2"/>
      <c r="EE746" s="2" t="s">
        <v>2547</v>
      </c>
      <c r="EF746" s="2">
        <v>0</v>
      </c>
      <c r="EG746" s="2">
        <v>3</v>
      </c>
      <c r="EH746" s="2" t="s">
        <v>1116</v>
      </c>
      <c r="EI746" s="28" t="s">
        <v>3297</v>
      </c>
    </row>
    <row r="747" spans="84:139" ht="14.4">
      <c r="CF747" s="5"/>
      <c r="CG747" s="2" t="s">
        <v>102</v>
      </c>
      <c r="CH747" s="2" t="s">
        <v>102</v>
      </c>
      <c r="CI747" s="2" t="s">
        <v>102</v>
      </c>
      <c r="CJ747" s="2" t="s">
        <v>102</v>
      </c>
      <c r="CK747" s="2"/>
      <c r="CL747" s="2" t="s">
        <v>102</v>
      </c>
      <c r="CM747" s="2" t="s">
        <v>102</v>
      </c>
      <c r="CN747" s="2" t="s">
        <v>102</v>
      </c>
      <c r="CO747" s="2" t="s">
        <v>102</v>
      </c>
      <c r="CP747" s="2"/>
      <c r="CQ747" s="2" t="s">
        <v>102</v>
      </c>
      <c r="CR747" s="2" t="s">
        <v>102</v>
      </c>
      <c r="CS747" s="2" t="s">
        <v>102</v>
      </c>
      <c r="CT747" s="2" t="s">
        <v>102</v>
      </c>
      <c r="CU747" s="2" t="s">
        <v>102</v>
      </c>
      <c r="CV747" s="2" t="s">
        <v>102</v>
      </c>
      <c r="CW747" s="2" t="s">
        <v>102</v>
      </c>
      <c r="CX747" s="2" t="s">
        <v>102</v>
      </c>
      <c r="CY747" s="2" t="s">
        <v>102</v>
      </c>
      <c r="CZ747" s="2" t="s">
        <v>102</v>
      </c>
      <c r="DA747" s="4"/>
      <c r="DB747" s="2"/>
      <c r="DC747" s="2"/>
      <c r="DD747" s="2"/>
      <c r="DE747" s="2"/>
      <c r="DF747" s="2"/>
      <c r="DG747" s="2"/>
      <c r="DH747" s="2"/>
      <c r="DI747" s="2"/>
      <c r="DJ747" s="2"/>
      <c r="DK747" s="2"/>
      <c r="DL747" s="2"/>
      <c r="DM747" s="2"/>
      <c r="DN747" s="2"/>
      <c r="DO747" s="2"/>
      <c r="DP747" s="2"/>
      <c r="DQ747" s="2"/>
      <c r="DR747" s="2"/>
      <c r="DS747" s="2"/>
      <c r="DT747" s="2"/>
      <c r="DU747" s="2"/>
      <c r="DV747" s="2" t="s">
        <v>1761</v>
      </c>
      <c r="DW747" s="2" t="s">
        <v>377</v>
      </c>
      <c r="DX747" s="2">
        <v>12</v>
      </c>
      <c r="DY747" s="2" t="s">
        <v>378</v>
      </c>
      <c r="DZ747" s="2" t="s">
        <v>32</v>
      </c>
      <c r="EA747" s="2" t="s">
        <v>25</v>
      </c>
      <c r="EB747" s="2" t="s">
        <v>522</v>
      </c>
      <c r="EC747" s="2" t="s">
        <v>27</v>
      </c>
      <c r="ED747" s="2"/>
      <c r="EE747" s="2" t="s">
        <v>2547</v>
      </c>
      <c r="EF747" s="2">
        <v>0</v>
      </c>
      <c r="EG747" s="2">
        <v>3</v>
      </c>
      <c r="EH747" s="2" t="s">
        <v>1116</v>
      </c>
      <c r="EI747" s="28" t="s">
        <v>3298</v>
      </c>
    </row>
    <row r="748" spans="84:139" ht="14.4">
      <c r="CF748" s="9">
        <v>2857801</v>
      </c>
      <c r="CG748" s="2">
        <v>280</v>
      </c>
      <c r="CH748" s="2" t="s">
        <v>1763</v>
      </c>
      <c r="CI748" s="2" t="s">
        <v>384</v>
      </c>
      <c r="CJ748" s="2" t="s">
        <v>24</v>
      </c>
      <c r="CK748" s="2">
        <v>3</v>
      </c>
      <c r="CL748" s="2" t="s">
        <v>25</v>
      </c>
      <c r="CM748" s="2" t="s">
        <v>522</v>
      </c>
      <c r="CN748" s="2" t="s">
        <v>2547</v>
      </c>
      <c r="CO748" s="2" t="s">
        <v>1116</v>
      </c>
      <c r="CP748" s="2">
        <v>5366136</v>
      </c>
      <c r="CQ748" s="2" t="s">
        <v>1436</v>
      </c>
      <c r="CR748" s="2">
        <v>3</v>
      </c>
      <c r="CS748" s="2" t="s">
        <v>377</v>
      </c>
      <c r="CT748" s="2">
        <v>18</v>
      </c>
      <c r="CU748" s="2" t="s">
        <v>384</v>
      </c>
      <c r="CV748" s="2" t="s">
        <v>24</v>
      </c>
      <c r="CW748" s="2" t="s">
        <v>25</v>
      </c>
      <c r="CX748" s="2" t="s">
        <v>522</v>
      </c>
      <c r="CY748" s="2" t="s">
        <v>2547</v>
      </c>
      <c r="CZ748" s="2" t="s">
        <v>1119</v>
      </c>
      <c r="DA748" s="4">
        <v>9044053142880</v>
      </c>
      <c r="DB748" s="2">
        <v>4405</v>
      </c>
      <c r="DC748" s="2"/>
      <c r="DD748" s="2" t="s">
        <v>377</v>
      </c>
      <c r="DE748" s="2">
        <v>18</v>
      </c>
      <c r="DF748" s="2" t="s">
        <v>384</v>
      </c>
      <c r="DG748" s="2" t="s">
        <v>24</v>
      </c>
      <c r="DH748" s="2" t="s">
        <v>25</v>
      </c>
      <c r="DI748" s="2" t="s">
        <v>522</v>
      </c>
      <c r="DJ748" s="2" t="s">
        <v>2547</v>
      </c>
      <c r="DK748" s="2" t="s">
        <v>3756</v>
      </c>
      <c r="DL748" s="2"/>
      <c r="DM748" s="2"/>
      <c r="DN748" s="2"/>
      <c r="DO748" s="2"/>
      <c r="DP748" s="2"/>
      <c r="DQ748" s="2"/>
      <c r="DR748" s="2"/>
      <c r="DS748" s="2"/>
      <c r="DT748" s="2"/>
      <c r="DU748" s="2"/>
      <c r="DV748" s="6" t="s">
        <v>1762</v>
      </c>
      <c r="DW748" s="2" t="s">
        <v>377</v>
      </c>
      <c r="DX748" s="2">
        <v>18</v>
      </c>
      <c r="DY748" s="2" t="s">
        <v>384</v>
      </c>
      <c r="DZ748" s="2" t="s">
        <v>24</v>
      </c>
      <c r="EA748" s="2" t="s">
        <v>25</v>
      </c>
      <c r="EB748" s="2" t="s">
        <v>522</v>
      </c>
      <c r="EC748" s="2" t="s">
        <v>27</v>
      </c>
      <c r="ED748" s="2"/>
      <c r="EE748" s="2" t="s">
        <v>2547</v>
      </c>
      <c r="EF748" s="2">
        <v>0</v>
      </c>
      <c r="EG748" s="2">
        <v>3</v>
      </c>
      <c r="EH748" s="2" t="s">
        <v>1116</v>
      </c>
      <c r="EI748" s="28" t="s">
        <v>3299</v>
      </c>
    </row>
    <row r="749" spans="84:139" ht="14.4">
      <c r="CF749" s="5"/>
      <c r="CG749" s="2" t="s">
        <v>102</v>
      </c>
      <c r="CH749" s="2" t="s">
        <v>102</v>
      </c>
      <c r="CI749" s="2" t="s">
        <v>102</v>
      </c>
      <c r="CJ749" s="2" t="s">
        <v>102</v>
      </c>
      <c r="CK749" s="2"/>
      <c r="CL749" s="2" t="s">
        <v>102</v>
      </c>
      <c r="CM749" s="2" t="s">
        <v>102</v>
      </c>
      <c r="CN749" s="2" t="s">
        <v>102</v>
      </c>
      <c r="CO749" s="2" t="s">
        <v>102</v>
      </c>
      <c r="CP749" s="2"/>
      <c r="CQ749" s="2" t="s">
        <v>102</v>
      </c>
      <c r="CR749" s="2" t="s">
        <v>102</v>
      </c>
      <c r="CS749" s="2" t="s">
        <v>102</v>
      </c>
      <c r="CT749" s="2" t="s">
        <v>102</v>
      </c>
      <c r="CU749" s="2" t="s">
        <v>102</v>
      </c>
      <c r="CV749" s="2" t="s">
        <v>102</v>
      </c>
      <c r="CW749" s="2" t="s">
        <v>102</v>
      </c>
      <c r="CX749" s="2" t="s">
        <v>102</v>
      </c>
      <c r="CY749" s="2" t="s">
        <v>102</v>
      </c>
      <c r="CZ749" s="2" t="s">
        <v>102</v>
      </c>
      <c r="DA749" s="4"/>
      <c r="DB749" s="2"/>
      <c r="DC749" s="2"/>
      <c r="DD749" s="2"/>
      <c r="DE749" s="2"/>
      <c r="DF749" s="2"/>
      <c r="DG749" s="2"/>
      <c r="DH749" s="2"/>
      <c r="DI749" s="2"/>
      <c r="DJ749" s="2"/>
      <c r="DK749" s="2"/>
      <c r="DL749" s="2"/>
      <c r="DM749" s="2"/>
      <c r="DN749" s="2"/>
      <c r="DO749" s="2"/>
      <c r="DP749" s="2"/>
      <c r="DQ749" s="2"/>
      <c r="DR749" s="2"/>
      <c r="DS749" s="2"/>
      <c r="DT749" s="2"/>
      <c r="DU749" s="2"/>
      <c r="DV749" s="2" t="s">
        <v>1764</v>
      </c>
      <c r="DW749" s="2" t="s">
        <v>377</v>
      </c>
      <c r="DX749" s="2">
        <v>18</v>
      </c>
      <c r="DY749" s="2" t="s">
        <v>384</v>
      </c>
      <c r="DZ749" s="2" t="s">
        <v>32</v>
      </c>
      <c r="EA749" s="2" t="s">
        <v>25</v>
      </c>
      <c r="EB749" s="2" t="s">
        <v>522</v>
      </c>
      <c r="EC749" s="2" t="s">
        <v>27</v>
      </c>
      <c r="ED749" s="2"/>
      <c r="EE749" s="2" t="s">
        <v>2547</v>
      </c>
      <c r="EF749" s="2">
        <v>0</v>
      </c>
      <c r="EG749" s="2">
        <v>3</v>
      </c>
      <c r="EH749" s="2" t="s">
        <v>1116</v>
      </c>
      <c r="EI749" s="28" t="s">
        <v>3300</v>
      </c>
    </row>
    <row r="750" spans="84:139" ht="14.4">
      <c r="CF750" s="9">
        <v>2891601</v>
      </c>
      <c r="CG750" s="2">
        <v>289</v>
      </c>
      <c r="CH750" s="2" t="s">
        <v>1766</v>
      </c>
      <c r="CI750" s="2" t="s">
        <v>391</v>
      </c>
      <c r="CJ750" s="2" t="s">
        <v>392</v>
      </c>
      <c r="CK750" s="2">
        <v>3</v>
      </c>
      <c r="CL750" s="2" t="s">
        <v>25</v>
      </c>
      <c r="CM750" s="2" t="s">
        <v>522</v>
      </c>
      <c r="CN750" s="2" t="s">
        <v>2547</v>
      </c>
      <c r="CO750" s="2" t="s">
        <v>1116</v>
      </c>
      <c r="CP750" s="2">
        <v>5362729</v>
      </c>
      <c r="CQ750" s="2" t="s">
        <v>1440</v>
      </c>
      <c r="CR750" s="2">
        <v>3</v>
      </c>
      <c r="CS750" s="2" t="s">
        <v>390</v>
      </c>
      <c r="CT750" s="2">
        <v>1</v>
      </c>
      <c r="CU750" s="2" t="s">
        <v>391</v>
      </c>
      <c r="CV750" s="2" t="s">
        <v>392</v>
      </c>
      <c r="CW750" s="2" t="s">
        <v>25</v>
      </c>
      <c r="CX750" s="2" t="s">
        <v>522</v>
      </c>
      <c r="CY750" s="2" t="s">
        <v>2547</v>
      </c>
      <c r="CZ750" s="2" t="s">
        <v>1119</v>
      </c>
      <c r="DA750" s="4">
        <v>9044170100050</v>
      </c>
      <c r="DB750" s="2">
        <v>4417</v>
      </c>
      <c r="DC750" s="2"/>
      <c r="DD750" s="2" t="s">
        <v>390</v>
      </c>
      <c r="DE750" s="2">
        <v>1</v>
      </c>
      <c r="DF750" s="2" t="s">
        <v>3732</v>
      </c>
      <c r="DG750" s="2" t="s">
        <v>392</v>
      </c>
      <c r="DH750" s="2" t="s">
        <v>25</v>
      </c>
      <c r="DI750" s="2" t="s">
        <v>522</v>
      </c>
      <c r="DJ750" s="2" t="s">
        <v>2547</v>
      </c>
      <c r="DK750" s="2" t="s">
        <v>3756</v>
      </c>
      <c r="DL750" s="2"/>
      <c r="DM750" s="2"/>
      <c r="DN750" s="2"/>
      <c r="DO750" s="2"/>
      <c r="DP750" s="2"/>
      <c r="DQ750" s="2"/>
      <c r="DR750" s="2"/>
      <c r="DS750" s="2"/>
      <c r="DT750" s="2"/>
      <c r="DU750" s="2"/>
      <c r="DV750" s="6" t="s">
        <v>1765</v>
      </c>
      <c r="DW750" s="2" t="s">
        <v>390</v>
      </c>
      <c r="DX750" s="2">
        <v>1</v>
      </c>
      <c r="DY750" s="2" t="s">
        <v>391</v>
      </c>
      <c r="DZ750" s="2" t="s">
        <v>392</v>
      </c>
      <c r="EA750" s="2" t="s">
        <v>25</v>
      </c>
      <c r="EB750" s="2" t="s">
        <v>522</v>
      </c>
      <c r="EC750" s="2" t="s">
        <v>27</v>
      </c>
      <c r="ED750" s="2"/>
      <c r="EE750" s="2" t="s">
        <v>2547</v>
      </c>
      <c r="EF750" s="2">
        <v>0</v>
      </c>
      <c r="EG750" s="2">
        <v>3</v>
      </c>
      <c r="EH750" s="2" t="s">
        <v>1116</v>
      </c>
      <c r="EI750" s="28" t="s">
        <v>3301</v>
      </c>
    </row>
    <row r="751" spans="84:139" ht="14.4">
      <c r="CF751" s="9">
        <v>2894701</v>
      </c>
      <c r="CG751" s="2">
        <v>289</v>
      </c>
      <c r="CH751" s="2" t="s">
        <v>1768</v>
      </c>
      <c r="CI751" s="2" t="s">
        <v>391</v>
      </c>
      <c r="CJ751" s="2" t="s">
        <v>396</v>
      </c>
      <c r="CK751" s="2">
        <v>3</v>
      </c>
      <c r="CL751" s="2" t="s">
        <v>25</v>
      </c>
      <c r="CM751" s="2" t="s">
        <v>522</v>
      </c>
      <c r="CN751" s="2" t="s">
        <v>2547</v>
      </c>
      <c r="CO751" s="2" t="s">
        <v>1116</v>
      </c>
      <c r="CP751" s="2">
        <v>5362732</v>
      </c>
      <c r="CQ751" s="2" t="s">
        <v>1769</v>
      </c>
      <c r="CR751" s="2">
        <v>3</v>
      </c>
      <c r="CS751" s="2" t="s">
        <v>390</v>
      </c>
      <c r="CT751" s="2">
        <v>1</v>
      </c>
      <c r="CU751" s="2" t="s">
        <v>391</v>
      </c>
      <c r="CV751" s="2" t="s">
        <v>396</v>
      </c>
      <c r="CW751" s="2" t="s">
        <v>25</v>
      </c>
      <c r="CX751" s="2" t="s">
        <v>522</v>
      </c>
      <c r="CY751" s="2" t="s">
        <v>2547</v>
      </c>
      <c r="CZ751" s="2" t="s">
        <v>1119</v>
      </c>
      <c r="DA751" s="4"/>
      <c r="DB751" s="2"/>
      <c r="DC751" s="2"/>
      <c r="DD751" s="2"/>
      <c r="DE751" s="2"/>
      <c r="DF751" s="2"/>
      <c r="DG751" s="2"/>
      <c r="DH751" s="2"/>
      <c r="DI751" s="2"/>
      <c r="DJ751" s="2"/>
      <c r="DK751" s="2"/>
      <c r="DL751" s="2"/>
      <c r="DM751" s="2"/>
      <c r="DN751" s="2"/>
      <c r="DO751" s="2"/>
      <c r="DP751" s="2"/>
      <c r="DQ751" s="2"/>
      <c r="DR751" s="2"/>
      <c r="DS751" s="2"/>
      <c r="DT751" s="2"/>
      <c r="DU751" s="2"/>
      <c r="DV751" s="6" t="s">
        <v>1767</v>
      </c>
      <c r="DW751" s="2" t="s">
        <v>390</v>
      </c>
      <c r="DX751" s="2">
        <v>1</v>
      </c>
      <c r="DY751" s="2" t="s">
        <v>391</v>
      </c>
      <c r="DZ751" s="2" t="s">
        <v>396</v>
      </c>
      <c r="EA751" s="2" t="s">
        <v>25</v>
      </c>
      <c r="EB751" s="2" t="s">
        <v>522</v>
      </c>
      <c r="EC751" s="2" t="s">
        <v>27</v>
      </c>
      <c r="ED751" s="2"/>
      <c r="EE751" s="2" t="s">
        <v>2547</v>
      </c>
      <c r="EF751" s="2">
        <v>0</v>
      </c>
      <c r="EG751" s="2">
        <v>3</v>
      </c>
      <c r="EH751" s="2" t="s">
        <v>1116</v>
      </c>
      <c r="EI751" s="28" t="s">
        <v>3302</v>
      </c>
    </row>
    <row r="752" spans="84:139" ht="14.4">
      <c r="CF752" s="9">
        <v>2891701</v>
      </c>
      <c r="CG752" s="2">
        <v>289</v>
      </c>
      <c r="CH752" s="2" t="s">
        <v>1771</v>
      </c>
      <c r="CI752" s="2" t="s">
        <v>398</v>
      </c>
      <c r="CJ752" s="2" t="s">
        <v>392</v>
      </c>
      <c r="CK752" s="2">
        <v>3</v>
      </c>
      <c r="CL752" s="2" t="s">
        <v>25</v>
      </c>
      <c r="CM752" s="2" t="s">
        <v>522</v>
      </c>
      <c r="CN752" s="2" t="s">
        <v>2547</v>
      </c>
      <c r="CO752" s="2" t="s">
        <v>1116</v>
      </c>
      <c r="CP752" s="2">
        <v>5367304</v>
      </c>
      <c r="CQ752" s="2" t="s">
        <v>1444</v>
      </c>
      <c r="CR752" s="2">
        <v>3</v>
      </c>
      <c r="CS752" s="2" t="s">
        <v>390</v>
      </c>
      <c r="CT752" s="2">
        <v>1.25</v>
      </c>
      <c r="CU752" s="2" t="s">
        <v>398</v>
      </c>
      <c r="CV752" s="2" t="s">
        <v>392</v>
      </c>
      <c r="CW752" s="2" t="s">
        <v>25</v>
      </c>
      <c r="CX752" s="2" t="s">
        <v>522</v>
      </c>
      <c r="CY752" s="2" t="s">
        <v>2547</v>
      </c>
      <c r="CZ752" s="2" t="s">
        <v>1119</v>
      </c>
      <c r="DA752" s="4">
        <v>9044170100060</v>
      </c>
      <c r="DB752" s="2">
        <v>4417</v>
      </c>
      <c r="DC752" s="2"/>
      <c r="DD752" s="2" t="s">
        <v>390</v>
      </c>
      <c r="DE752" s="2">
        <v>1.25</v>
      </c>
      <c r="DF752" s="2" t="s">
        <v>3733</v>
      </c>
      <c r="DG752" s="2" t="s">
        <v>392</v>
      </c>
      <c r="DH752" s="2" t="s">
        <v>25</v>
      </c>
      <c r="DI752" s="2" t="s">
        <v>522</v>
      </c>
      <c r="DJ752" s="2" t="s">
        <v>2547</v>
      </c>
      <c r="DK752" s="2" t="s">
        <v>3756</v>
      </c>
      <c r="DL752" s="2"/>
      <c r="DM752" s="2"/>
      <c r="DN752" s="2"/>
      <c r="DO752" s="2"/>
      <c r="DP752" s="2"/>
      <c r="DQ752" s="2"/>
      <c r="DR752" s="2"/>
      <c r="DS752" s="2"/>
      <c r="DT752" s="2"/>
      <c r="DU752" s="2"/>
      <c r="DV752" s="2" t="s">
        <v>1770</v>
      </c>
      <c r="DW752" s="2" t="s">
        <v>390</v>
      </c>
      <c r="DX752" s="2">
        <v>1.25</v>
      </c>
      <c r="DY752" s="2" t="s">
        <v>398</v>
      </c>
      <c r="DZ752" s="2" t="s">
        <v>392</v>
      </c>
      <c r="EA752" s="2" t="s">
        <v>25</v>
      </c>
      <c r="EB752" s="2" t="s">
        <v>522</v>
      </c>
      <c r="EC752" s="2" t="s">
        <v>27</v>
      </c>
      <c r="ED752" s="2"/>
      <c r="EE752" s="2" t="s">
        <v>2547</v>
      </c>
      <c r="EF752" s="2">
        <v>0</v>
      </c>
      <c r="EG752" s="2">
        <v>3</v>
      </c>
      <c r="EH752" s="2" t="s">
        <v>1116</v>
      </c>
      <c r="EI752" s="28" t="s">
        <v>3303</v>
      </c>
    </row>
    <row r="753" spans="84:139" ht="14.4">
      <c r="CF753" s="9">
        <v>2894901</v>
      </c>
      <c r="CG753" s="2">
        <v>289</v>
      </c>
      <c r="CH753" s="2" t="s">
        <v>1773</v>
      </c>
      <c r="CI753" s="2" t="s">
        <v>398</v>
      </c>
      <c r="CJ753" s="2" t="s">
        <v>396</v>
      </c>
      <c r="CK753" s="2">
        <v>3</v>
      </c>
      <c r="CL753" s="2" t="s">
        <v>25</v>
      </c>
      <c r="CM753" s="2" t="s">
        <v>522</v>
      </c>
      <c r="CN753" s="2" t="s">
        <v>2547</v>
      </c>
      <c r="CO753" s="2" t="s">
        <v>1116</v>
      </c>
      <c r="CP753" s="2">
        <v>5367307</v>
      </c>
      <c r="CQ753" s="2" t="s">
        <v>1774</v>
      </c>
      <c r="CR753" s="2">
        <v>3</v>
      </c>
      <c r="CS753" s="2" t="s">
        <v>390</v>
      </c>
      <c r="CT753" s="2">
        <v>1.25</v>
      </c>
      <c r="CU753" s="2" t="s">
        <v>398</v>
      </c>
      <c r="CV753" s="2" t="s">
        <v>396</v>
      </c>
      <c r="CW753" s="2" t="s">
        <v>25</v>
      </c>
      <c r="CX753" s="2" t="s">
        <v>522</v>
      </c>
      <c r="CY753" s="2" t="s">
        <v>2547</v>
      </c>
      <c r="CZ753" s="2" t="s">
        <v>1119</v>
      </c>
      <c r="DA753" s="4"/>
      <c r="DB753" s="2"/>
      <c r="DC753" s="2"/>
      <c r="DD753" s="2"/>
      <c r="DE753" s="2"/>
      <c r="DF753" s="2"/>
      <c r="DG753" s="2"/>
      <c r="DH753" s="2"/>
      <c r="DI753" s="2"/>
      <c r="DJ753" s="2"/>
      <c r="DK753" s="2"/>
      <c r="DL753" s="2"/>
      <c r="DM753" s="2"/>
      <c r="DN753" s="2"/>
      <c r="DO753" s="2"/>
      <c r="DP753" s="2"/>
      <c r="DQ753" s="2"/>
      <c r="DR753" s="2"/>
      <c r="DS753" s="2"/>
      <c r="DT753" s="2"/>
      <c r="DU753" s="2"/>
      <c r="DV753" s="6" t="s">
        <v>1772</v>
      </c>
      <c r="DW753" s="2" t="s">
        <v>390</v>
      </c>
      <c r="DX753" s="2">
        <v>1.25</v>
      </c>
      <c r="DY753" s="2" t="s">
        <v>398</v>
      </c>
      <c r="DZ753" s="2" t="s">
        <v>396</v>
      </c>
      <c r="EA753" s="2" t="s">
        <v>25</v>
      </c>
      <c r="EB753" s="2" t="s">
        <v>522</v>
      </c>
      <c r="EC753" s="2" t="s">
        <v>27</v>
      </c>
      <c r="ED753" s="2"/>
      <c r="EE753" s="2" t="s">
        <v>2547</v>
      </c>
      <c r="EF753" s="2">
        <v>0</v>
      </c>
      <c r="EG753" s="2">
        <v>3</v>
      </c>
      <c r="EH753" s="2" t="s">
        <v>1116</v>
      </c>
      <c r="EI753" s="28" t="s">
        <v>3304</v>
      </c>
    </row>
    <row r="754" spans="84:139" ht="14.4">
      <c r="CF754" s="9">
        <v>2891801</v>
      </c>
      <c r="CG754" s="2">
        <v>289</v>
      </c>
      <c r="CH754" s="2" t="s">
        <v>1776</v>
      </c>
      <c r="CI754" s="2" t="s">
        <v>403</v>
      </c>
      <c r="CJ754" s="2" t="s">
        <v>404</v>
      </c>
      <c r="CK754" s="2">
        <v>3</v>
      </c>
      <c r="CL754" s="2" t="s">
        <v>25</v>
      </c>
      <c r="CM754" s="2" t="s">
        <v>522</v>
      </c>
      <c r="CN754" s="2" t="s">
        <v>2547</v>
      </c>
      <c r="CO754" s="2" t="s">
        <v>1116</v>
      </c>
      <c r="CP754" s="2">
        <v>5367309</v>
      </c>
      <c r="CQ754" s="2" t="s">
        <v>1448</v>
      </c>
      <c r="CR754" s="2">
        <v>3</v>
      </c>
      <c r="CS754" s="2" t="s">
        <v>390</v>
      </c>
      <c r="CT754" s="2">
        <v>1.5</v>
      </c>
      <c r="CU754" s="2" t="s">
        <v>403</v>
      </c>
      <c r="CV754" s="2" t="s">
        <v>404</v>
      </c>
      <c r="CW754" s="2" t="s">
        <v>25</v>
      </c>
      <c r="CX754" s="2" t="s">
        <v>522</v>
      </c>
      <c r="CY754" s="2" t="s">
        <v>2547</v>
      </c>
      <c r="CZ754" s="2" t="s">
        <v>1119</v>
      </c>
      <c r="DA754" s="4">
        <v>9044150100000</v>
      </c>
      <c r="DB754" s="2">
        <v>4415</v>
      </c>
      <c r="DC754" s="2">
        <v>3</v>
      </c>
      <c r="DD754" s="2" t="s">
        <v>390</v>
      </c>
      <c r="DE754" s="2">
        <v>1.5</v>
      </c>
      <c r="DF754" s="2" t="s">
        <v>3755</v>
      </c>
      <c r="DG754" s="2" t="s">
        <v>404</v>
      </c>
      <c r="DH754" s="2" t="s">
        <v>25</v>
      </c>
      <c r="DI754" s="2" t="s">
        <v>522</v>
      </c>
      <c r="DJ754" s="2" t="s">
        <v>2547</v>
      </c>
      <c r="DK754" s="2" t="s">
        <v>3756</v>
      </c>
      <c r="DL754" s="2"/>
      <c r="DM754" s="2"/>
      <c r="DN754" s="2"/>
      <c r="DO754" s="2"/>
      <c r="DP754" s="2"/>
      <c r="DQ754" s="2"/>
      <c r="DR754" s="2"/>
      <c r="DS754" s="2"/>
      <c r="DT754" s="2"/>
      <c r="DU754" s="2"/>
      <c r="DV754" s="2" t="s">
        <v>1775</v>
      </c>
      <c r="DW754" s="2" t="s">
        <v>390</v>
      </c>
      <c r="DX754" s="2">
        <v>1.5</v>
      </c>
      <c r="DY754" s="2" t="s">
        <v>403</v>
      </c>
      <c r="DZ754" s="2" t="s">
        <v>404</v>
      </c>
      <c r="EA754" s="2" t="s">
        <v>25</v>
      </c>
      <c r="EB754" s="2" t="s">
        <v>522</v>
      </c>
      <c r="EC754" s="2" t="s">
        <v>27</v>
      </c>
      <c r="ED754" s="2"/>
      <c r="EE754" s="2" t="s">
        <v>2547</v>
      </c>
      <c r="EF754" s="2">
        <v>0</v>
      </c>
      <c r="EG754" s="2">
        <v>3</v>
      </c>
      <c r="EH754" s="2" t="s">
        <v>1116</v>
      </c>
      <c r="EI754" s="28" t="s">
        <v>3305</v>
      </c>
    </row>
    <row r="755" spans="84:139" ht="14.4">
      <c r="CF755" s="9">
        <v>2895101</v>
      </c>
      <c r="CG755" s="2">
        <v>289</v>
      </c>
      <c r="CH755" s="2" t="s">
        <v>1778</v>
      </c>
      <c r="CI755" s="2" t="s">
        <v>403</v>
      </c>
      <c r="CJ755" s="2" t="s">
        <v>396</v>
      </c>
      <c r="CK755" s="2">
        <v>3</v>
      </c>
      <c r="CL755" s="2" t="s">
        <v>25</v>
      </c>
      <c r="CM755" s="2" t="s">
        <v>522</v>
      </c>
      <c r="CN755" s="2" t="s">
        <v>2547</v>
      </c>
      <c r="CO755" s="2" t="s">
        <v>1116</v>
      </c>
      <c r="CP755" s="2">
        <v>5367343</v>
      </c>
      <c r="CQ755" s="2" t="s">
        <v>1779</v>
      </c>
      <c r="CR755" s="2">
        <v>3</v>
      </c>
      <c r="CS755" s="2" t="s">
        <v>390</v>
      </c>
      <c r="CT755" s="2">
        <v>1.5</v>
      </c>
      <c r="CU755" s="2" t="s">
        <v>403</v>
      </c>
      <c r="CV755" s="2" t="s">
        <v>396</v>
      </c>
      <c r="CW755" s="2" t="s">
        <v>25</v>
      </c>
      <c r="CX755" s="2" t="s">
        <v>522</v>
      </c>
      <c r="CY755" s="2" t="s">
        <v>2547</v>
      </c>
      <c r="CZ755" s="2" t="s">
        <v>1119</v>
      </c>
      <c r="DA755" s="4"/>
      <c r="DB755" s="2"/>
      <c r="DC755" s="2"/>
      <c r="DD755" s="2"/>
      <c r="DE755" s="2"/>
      <c r="DF755" s="2"/>
      <c r="DG755" s="2"/>
      <c r="DH755" s="2"/>
      <c r="DI755" s="2"/>
      <c r="DJ755" s="2"/>
      <c r="DK755" s="2"/>
      <c r="DL755" s="2"/>
      <c r="DM755" s="2"/>
      <c r="DN755" s="2"/>
      <c r="DO755" s="2"/>
      <c r="DP755" s="2"/>
      <c r="DQ755" s="2"/>
      <c r="DR755" s="2"/>
      <c r="DS755" s="2"/>
      <c r="DT755" s="2"/>
      <c r="DU755" s="2"/>
      <c r="DV755" s="6" t="s">
        <v>1777</v>
      </c>
      <c r="DW755" s="2" t="s">
        <v>390</v>
      </c>
      <c r="DX755" s="2">
        <v>1.5</v>
      </c>
      <c r="DY755" s="2" t="s">
        <v>403</v>
      </c>
      <c r="DZ755" s="2" t="s">
        <v>396</v>
      </c>
      <c r="EA755" s="2" t="s">
        <v>25</v>
      </c>
      <c r="EB755" s="2" t="s">
        <v>522</v>
      </c>
      <c r="EC755" s="2" t="s">
        <v>27</v>
      </c>
      <c r="ED755" s="2"/>
      <c r="EE755" s="2" t="s">
        <v>2547</v>
      </c>
      <c r="EF755" s="2">
        <v>0</v>
      </c>
      <c r="EG755" s="2">
        <v>3</v>
      </c>
      <c r="EH755" s="2" t="s">
        <v>1116</v>
      </c>
      <c r="EI755" s="28" t="s">
        <v>3306</v>
      </c>
    </row>
    <row r="756" spans="84:139" ht="14.4">
      <c r="CF756" s="9">
        <v>2892101</v>
      </c>
      <c r="CG756" s="2">
        <v>289</v>
      </c>
      <c r="CH756" s="2" t="s">
        <v>1781</v>
      </c>
      <c r="CI756" s="2" t="s">
        <v>410</v>
      </c>
      <c r="CJ756" s="2" t="s">
        <v>392</v>
      </c>
      <c r="CK756" s="2">
        <v>3</v>
      </c>
      <c r="CL756" s="2" t="s">
        <v>25</v>
      </c>
      <c r="CM756" s="2" t="s">
        <v>522</v>
      </c>
      <c r="CN756" s="2" t="s">
        <v>2547</v>
      </c>
      <c r="CO756" s="2" t="s">
        <v>1116</v>
      </c>
      <c r="CP756" s="2">
        <v>5367345</v>
      </c>
      <c r="CQ756" s="2" t="s">
        <v>1452</v>
      </c>
      <c r="CR756" s="2">
        <v>3</v>
      </c>
      <c r="CS756" s="2" t="s">
        <v>409</v>
      </c>
      <c r="CT756" s="2">
        <v>1.25</v>
      </c>
      <c r="CU756" s="2" t="s">
        <v>410</v>
      </c>
      <c r="CV756" s="2" t="s">
        <v>404</v>
      </c>
      <c r="CW756" s="2" t="s">
        <v>25</v>
      </c>
      <c r="CX756" s="2" t="s">
        <v>522</v>
      </c>
      <c r="CY756" s="2" t="s">
        <v>2547</v>
      </c>
      <c r="CZ756" s="2" t="s">
        <v>1119</v>
      </c>
      <c r="DA756" s="4">
        <v>9044170120060</v>
      </c>
      <c r="DB756" s="2">
        <v>4417</v>
      </c>
      <c r="DC756" s="2">
        <v>3</v>
      </c>
      <c r="DD756" s="2" t="s">
        <v>409</v>
      </c>
      <c r="DE756" s="2">
        <v>1.25</v>
      </c>
      <c r="DF756" s="2" t="s">
        <v>3735</v>
      </c>
      <c r="DG756" s="2" t="s">
        <v>392</v>
      </c>
      <c r="DH756" s="2" t="s">
        <v>25</v>
      </c>
      <c r="DI756" s="2" t="s">
        <v>522</v>
      </c>
      <c r="DJ756" s="2" t="s">
        <v>2547</v>
      </c>
      <c r="DK756" s="2" t="s">
        <v>3756</v>
      </c>
      <c r="DL756" s="2"/>
      <c r="DM756" s="2"/>
      <c r="DN756" s="2"/>
      <c r="DO756" s="2"/>
      <c r="DP756" s="2"/>
      <c r="DQ756" s="2"/>
      <c r="DR756" s="2"/>
      <c r="DS756" s="2"/>
      <c r="DT756" s="2"/>
      <c r="DU756" s="2"/>
      <c r="DV756" s="2" t="s">
        <v>1780</v>
      </c>
      <c r="DW756" s="2" t="s">
        <v>409</v>
      </c>
      <c r="DX756" s="2">
        <v>1.25</v>
      </c>
      <c r="DY756" s="2" t="s">
        <v>410</v>
      </c>
      <c r="DZ756" s="2" t="s">
        <v>392</v>
      </c>
      <c r="EA756" s="2" t="s">
        <v>25</v>
      </c>
      <c r="EB756" s="2" t="s">
        <v>522</v>
      </c>
      <c r="EC756" s="2" t="s">
        <v>27</v>
      </c>
      <c r="ED756" s="2"/>
      <c r="EE756" s="2" t="s">
        <v>2547</v>
      </c>
      <c r="EF756" s="2">
        <v>0</v>
      </c>
      <c r="EG756" s="2">
        <v>3</v>
      </c>
      <c r="EH756" s="2" t="s">
        <v>1116</v>
      </c>
      <c r="EI756" s="28" t="s">
        <v>3307</v>
      </c>
    </row>
    <row r="757" spans="84:139" ht="14.4">
      <c r="CF757" s="9">
        <v>2895201</v>
      </c>
      <c r="CG757" s="2">
        <v>289</v>
      </c>
      <c r="CH757" s="2" t="s">
        <v>1783</v>
      </c>
      <c r="CI757" s="2" t="s">
        <v>410</v>
      </c>
      <c r="CJ757" s="2" t="s">
        <v>396</v>
      </c>
      <c r="CK757" s="2">
        <v>3</v>
      </c>
      <c r="CL757" s="2" t="s">
        <v>25</v>
      </c>
      <c r="CM757" s="2" t="s">
        <v>522</v>
      </c>
      <c r="CN757" s="2" t="s">
        <v>2547</v>
      </c>
      <c r="CO757" s="2" t="s">
        <v>1116</v>
      </c>
      <c r="CP757" s="2">
        <v>5367348</v>
      </c>
      <c r="CQ757" s="2" t="s">
        <v>1784</v>
      </c>
      <c r="CR757" s="2">
        <v>3</v>
      </c>
      <c r="CS757" s="2" t="s">
        <v>409</v>
      </c>
      <c r="CT757" s="2">
        <v>1.25</v>
      </c>
      <c r="CU757" s="2" t="s">
        <v>410</v>
      </c>
      <c r="CV757" s="2" t="s">
        <v>396</v>
      </c>
      <c r="CW757" s="2" t="s">
        <v>25</v>
      </c>
      <c r="CX757" s="2" t="s">
        <v>522</v>
      </c>
      <c r="CY757" s="2" t="s">
        <v>2547</v>
      </c>
      <c r="CZ757" s="2" t="s">
        <v>1119</v>
      </c>
      <c r="DA757" s="4"/>
      <c r="DB757" s="2"/>
      <c r="DC757" s="2"/>
      <c r="DD757" s="2"/>
      <c r="DE757" s="2"/>
      <c r="DF757" s="2"/>
      <c r="DG757" s="2"/>
      <c r="DH757" s="2"/>
      <c r="DI757" s="2"/>
      <c r="DJ757" s="2"/>
      <c r="DK757" s="2"/>
      <c r="DL757" s="2"/>
      <c r="DM757" s="2"/>
      <c r="DN757" s="2"/>
      <c r="DO757" s="2"/>
      <c r="DP757" s="2"/>
      <c r="DQ757" s="2"/>
      <c r="DR757" s="2"/>
      <c r="DS757" s="2"/>
      <c r="DT757" s="2"/>
      <c r="DU757" s="2"/>
      <c r="DV757" s="6" t="s">
        <v>1782</v>
      </c>
      <c r="DW757" s="2" t="s">
        <v>409</v>
      </c>
      <c r="DX757" s="2">
        <v>1.25</v>
      </c>
      <c r="DY757" s="2" t="s">
        <v>410</v>
      </c>
      <c r="DZ757" s="2" t="s">
        <v>396</v>
      </c>
      <c r="EA757" s="2" t="s">
        <v>25</v>
      </c>
      <c r="EB757" s="2" t="s">
        <v>522</v>
      </c>
      <c r="EC757" s="2" t="s">
        <v>27</v>
      </c>
      <c r="ED757" s="2"/>
      <c r="EE757" s="2" t="s">
        <v>2547</v>
      </c>
      <c r="EF757" s="2">
        <v>0</v>
      </c>
      <c r="EG757" s="2">
        <v>3</v>
      </c>
      <c r="EH757" s="2" t="s">
        <v>1116</v>
      </c>
      <c r="EI757" s="28" t="s">
        <v>3308</v>
      </c>
    </row>
    <row r="758" spans="84:139" ht="14.4">
      <c r="CF758" s="9">
        <v>2892201</v>
      </c>
      <c r="CG758" s="2">
        <v>289</v>
      </c>
      <c r="CH758" s="2" t="s">
        <v>1786</v>
      </c>
      <c r="CI758" s="2" t="s">
        <v>415</v>
      </c>
      <c r="CJ758" s="2" t="s">
        <v>404</v>
      </c>
      <c r="CK758" s="2">
        <v>3</v>
      </c>
      <c r="CL758" s="2" t="s">
        <v>25</v>
      </c>
      <c r="CM758" s="2" t="s">
        <v>522</v>
      </c>
      <c r="CN758" s="2" t="s">
        <v>2547</v>
      </c>
      <c r="CO758" s="2" t="s">
        <v>1116</v>
      </c>
      <c r="CP758" s="2">
        <v>5367350</v>
      </c>
      <c r="CQ758" s="2" t="s">
        <v>1456</v>
      </c>
      <c r="CR758" s="2">
        <v>3</v>
      </c>
      <c r="CS758" s="2" t="s">
        <v>409</v>
      </c>
      <c r="CT758" s="2">
        <v>1.5</v>
      </c>
      <c r="CU758" s="2" t="s">
        <v>415</v>
      </c>
      <c r="CV758" s="2" t="s">
        <v>404</v>
      </c>
      <c r="CW758" s="2" t="s">
        <v>25</v>
      </c>
      <c r="CX758" s="2" t="s">
        <v>522</v>
      </c>
      <c r="CY758" s="2" t="s">
        <v>2547</v>
      </c>
      <c r="CZ758" s="2" t="s">
        <v>1119</v>
      </c>
      <c r="DA758" s="4">
        <v>9044170120070</v>
      </c>
      <c r="DB758" s="2">
        <v>4417</v>
      </c>
      <c r="DC758" s="2">
        <v>3</v>
      </c>
      <c r="DD758" s="2" t="s">
        <v>409</v>
      </c>
      <c r="DE758" s="2">
        <v>1.5</v>
      </c>
      <c r="DF758" s="2" t="s">
        <v>3736</v>
      </c>
      <c r="DG758" s="2" t="s">
        <v>404</v>
      </c>
      <c r="DH758" s="2" t="s">
        <v>25</v>
      </c>
      <c r="DI758" s="2" t="s">
        <v>522</v>
      </c>
      <c r="DJ758" s="2" t="s">
        <v>2547</v>
      </c>
      <c r="DK758" s="2" t="s">
        <v>3756</v>
      </c>
      <c r="DL758" s="2"/>
      <c r="DM758" s="2"/>
      <c r="DN758" s="2"/>
      <c r="DO758" s="2"/>
      <c r="DP758" s="2"/>
      <c r="DQ758" s="2"/>
      <c r="DR758" s="2"/>
      <c r="DS758" s="2"/>
      <c r="DT758" s="2"/>
      <c r="DU758" s="2"/>
      <c r="DV758" s="6" t="s">
        <v>1785</v>
      </c>
      <c r="DW758" s="2" t="s">
        <v>409</v>
      </c>
      <c r="DX758" s="2">
        <v>1.5</v>
      </c>
      <c r="DY758" s="2" t="s">
        <v>415</v>
      </c>
      <c r="DZ758" s="2" t="s">
        <v>404</v>
      </c>
      <c r="EA758" s="2" t="s">
        <v>25</v>
      </c>
      <c r="EB758" s="2" t="s">
        <v>522</v>
      </c>
      <c r="EC758" s="2" t="s">
        <v>27</v>
      </c>
      <c r="ED758" s="2"/>
      <c r="EE758" s="2" t="s">
        <v>2547</v>
      </c>
      <c r="EF758" s="2">
        <v>0</v>
      </c>
      <c r="EG758" s="2">
        <v>3</v>
      </c>
      <c r="EH758" s="2" t="s">
        <v>1116</v>
      </c>
      <c r="EI758" s="28" t="s">
        <v>3309</v>
      </c>
    </row>
    <row r="759" spans="84:139" ht="14.4">
      <c r="CF759" s="9">
        <v>2895501</v>
      </c>
      <c r="CG759" s="2">
        <v>289</v>
      </c>
      <c r="CH759" s="2" t="s">
        <v>1788</v>
      </c>
      <c r="CI759" s="2" t="s">
        <v>415</v>
      </c>
      <c r="CJ759" s="2" t="s">
        <v>396</v>
      </c>
      <c r="CK759" s="2">
        <v>3</v>
      </c>
      <c r="CL759" s="2" t="s">
        <v>25</v>
      </c>
      <c r="CM759" s="2" t="s">
        <v>522</v>
      </c>
      <c r="CN759" s="2" t="s">
        <v>2547</v>
      </c>
      <c r="CO759" s="2" t="s">
        <v>1116</v>
      </c>
      <c r="CP759" s="2">
        <v>5367353</v>
      </c>
      <c r="CQ759" s="2" t="s">
        <v>1789</v>
      </c>
      <c r="CR759" s="2">
        <v>3</v>
      </c>
      <c r="CS759" s="2" t="s">
        <v>409</v>
      </c>
      <c r="CT759" s="2">
        <v>1.5</v>
      </c>
      <c r="CU759" s="2" t="s">
        <v>415</v>
      </c>
      <c r="CV759" s="2" t="s">
        <v>396</v>
      </c>
      <c r="CW759" s="2" t="s">
        <v>25</v>
      </c>
      <c r="CX759" s="2" t="s">
        <v>522</v>
      </c>
      <c r="CY759" s="2" t="s">
        <v>2547</v>
      </c>
      <c r="CZ759" s="2" t="s">
        <v>1119</v>
      </c>
      <c r="DA759" s="4"/>
      <c r="DB759" s="2"/>
      <c r="DC759" s="2"/>
      <c r="DD759" s="2"/>
      <c r="DE759" s="2"/>
      <c r="DF759" s="2"/>
      <c r="DG759" s="2"/>
      <c r="DH759" s="2"/>
      <c r="DI759" s="2"/>
      <c r="DJ759" s="2"/>
      <c r="DK759" s="2"/>
      <c r="DL759" s="2"/>
      <c r="DM759" s="2"/>
      <c r="DN759" s="2"/>
      <c r="DO759" s="2"/>
      <c r="DP759" s="2"/>
      <c r="DQ759" s="2"/>
      <c r="DR759" s="2"/>
      <c r="DS759" s="2"/>
      <c r="DT759" s="2"/>
      <c r="DU759" s="2"/>
      <c r="DV759" s="6" t="s">
        <v>1787</v>
      </c>
      <c r="DW759" s="2" t="s">
        <v>409</v>
      </c>
      <c r="DX759" s="2">
        <v>1.5</v>
      </c>
      <c r="DY759" s="2" t="s">
        <v>415</v>
      </c>
      <c r="DZ759" s="2" t="s">
        <v>396</v>
      </c>
      <c r="EA759" s="2" t="s">
        <v>25</v>
      </c>
      <c r="EB759" s="2" t="s">
        <v>522</v>
      </c>
      <c r="EC759" s="2" t="s">
        <v>27</v>
      </c>
      <c r="ED759" s="2"/>
      <c r="EE759" s="2" t="s">
        <v>2547</v>
      </c>
      <c r="EF759" s="2">
        <v>0</v>
      </c>
      <c r="EG759" s="2">
        <v>3</v>
      </c>
      <c r="EH759" s="2" t="s">
        <v>1116</v>
      </c>
      <c r="EI759" s="28" t="s">
        <v>3310</v>
      </c>
    </row>
    <row r="760" spans="84:139" ht="14.4">
      <c r="CF760" s="9">
        <v>2892301</v>
      </c>
      <c r="CG760" s="2">
        <v>289</v>
      </c>
      <c r="CH760" s="2" t="s">
        <v>1791</v>
      </c>
      <c r="CI760" s="2" t="s">
        <v>420</v>
      </c>
      <c r="CJ760" s="2" t="s">
        <v>404</v>
      </c>
      <c r="CK760" s="2">
        <v>3</v>
      </c>
      <c r="CL760" s="2" t="s">
        <v>25</v>
      </c>
      <c r="CM760" s="2" t="s">
        <v>522</v>
      </c>
      <c r="CN760" s="2" t="s">
        <v>2547</v>
      </c>
      <c r="CO760" s="2" t="s">
        <v>1116</v>
      </c>
      <c r="CP760" s="2">
        <v>5367355</v>
      </c>
      <c r="CQ760" s="2" t="s">
        <v>1460</v>
      </c>
      <c r="CR760" s="2">
        <v>3</v>
      </c>
      <c r="CS760" s="2" t="s">
        <v>409</v>
      </c>
      <c r="CT760" s="2">
        <v>1.75</v>
      </c>
      <c r="CU760" s="2" t="s">
        <v>420</v>
      </c>
      <c r="CV760" s="2" t="s">
        <v>404</v>
      </c>
      <c r="CW760" s="2" t="s">
        <v>25</v>
      </c>
      <c r="CX760" s="2" t="s">
        <v>522</v>
      </c>
      <c r="CY760" s="2" t="s">
        <v>2547</v>
      </c>
      <c r="CZ760" s="2" t="s">
        <v>1119</v>
      </c>
      <c r="DA760" s="4">
        <v>9044150120000</v>
      </c>
      <c r="DB760" s="2">
        <v>4415</v>
      </c>
      <c r="DC760" s="2">
        <v>3</v>
      </c>
      <c r="DD760" s="2" t="s">
        <v>409</v>
      </c>
      <c r="DE760" s="2">
        <v>1.75</v>
      </c>
      <c r="DF760" s="2" t="s">
        <v>3737</v>
      </c>
      <c r="DG760" s="2" t="s">
        <v>404</v>
      </c>
      <c r="DH760" s="2" t="s">
        <v>25</v>
      </c>
      <c r="DI760" s="2" t="s">
        <v>522</v>
      </c>
      <c r="DJ760" s="2" t="s">
        <v>2547</v>
      </c>
      <c r="DK760" s="2" t="s">
        <v>3756</v>
      </c>
      <c r="DL760" s="2"/>
      <c r="DM760" s="2"/>
      <c r="DN760" s="2"/>
      <c r="DO760" s="2"/>
      <c r="DP760" s="2"/>
      <c r="DQ760" s="2"/>
      <c r="DR760" s="2"/>
      <c r="DS760" s="2"/>
      <c r="DT760" s="2"/>
      <c r="DU760" s="2"/>
      <c r="DV760" s="2" t="s">
        <v>1790</v>
      </c>
      <c r="DW760" s="2" t="s">
        <v>409</v>
      </c>
      <c r="DX760" s="2">
        <v>1.75</v>
      </c>
      <c r="DY760" s="2" t="s">
        <v>420</v>
      </c>
      <c r="DZ760" s="2" t="s">
        <v>404</v>
      </c>
      <c r="EA760" s="2" t="s">
        <v>25</v>
      </c>
      <c r="EB760" s="2" t="s">
        <v>522</v>
      </c>
      <c r="EC760" s="2" t="s">
        <v>27</v>
      </c>
      <c r="ED760" s="2"/>
      <c r="EE760" s="2" t="s">
        <v>2547</v>
      </c>
      <c r="EF760" s="2">
        <v>0</v>
      </c>
      <c r="EG760" s="2">
        <v>3</v>
      </c>
      <c r="EH760" s="2" t="s">
        <v>1116</v>
      </c>
      <c r="EI760" s="28" t="s">
        <v>3311</v>
      </c>
    </row>
    <row r="761" spans="84:139" ht="14.4">
      <c r="CF761" s="9">
        <v>2895701</v>
      </c>
      <c r="CG761" s="2">
        <v>289</v>
      </c>
      <c r="CH761" s="2" t="s">
        <v>1793</v>
      </c>
      <c r="CI761" s="2" t="s">
        <v>420</v>
      </c>
      <c r="CJ761" s="2" t="s">
        <v>396</v>
      </c>
      <c r="CK761" s="2">
        <v>3</v>
      </c>
      <c r="CL761" s="2" t="s">
        <v>25</v>
      </c>
      <c r="CM761" s="2" t="s">
        <v>522</v>
      </c>
      <c r="CN761" s="2" t="s">
        <v>2547</v>
      </c>
      <c r="CO761" s="2" t="s">
        <v>1116</v>
      </c>
      <c r="CP761" s="2">
        <v>5367359</v>
      </c>
      <c r="CQ761" s="2" t="s">
        <v>1794</v>
      </c>
      <c r="CR761" s="2">
        <v>3</v>
      </c>
      <c r="CS761" s="2" t="s">
        <v>409</v>
      </c>
      <c r="CT761" s="2">
        <v>1.75</v>
      </c>
      <c r="CU761" s="2" t="s">
        <v>420</v>
      </c>
      <c r="CV761" s="2" t="s">
        <v>396</v>
      </c>
      <c r="CW761" s="2" t="s">
        <v>25</v>
      </c>
      <c r="CX761" s="2" t="s">
        <v>522</v>
      </c>
      <c r="CY761" s="2" t="s">
        <v>2547</v>
      </c>
      <c r="CZ761" s="2" t="s">
        <v>1119</v>
      </c>
      <c r="DA761" s="4"/>
      <c r="DB761" s="2"/>
      <c r="DC761" s="2"/>
      <c r="DD761" s="2"/>
      <c r="DE761" s="2"/>
      <c r="DF761" s="2"/>
      <c r="DG761" s="2"/>
      <c r="DH761" s="2"/>
      <c r="DI761" s="2"/>
      <c r="DJ761" s="2"/>
      <c r="DK761" s="2"/>
      <c r="DL761" s="2"/>
      <c r="DM761" s="2"/>
      <c r="DN761" s="2"/>
      <c r="DO761" s="2"/>
      <c r="DP761" s="2"/>
      <c r="DQ761" s="2"/>
      <c r="DR761" s="2"/>
      <c r="DS761" s="2"/>
      <c r="DT761" s="2"/>
      <c r="DU761" s="2"/>
      <c r="DV761" s="6" t="s">
        <v>1792</v>
      </c>
      <c r="DW761" s="2" t="s">
        <v>409</v>
      </c>
      <c r="DX761" s="2">
        <v>1.75</v>
      </c>
      <c r="DY761" s="2" t="s">
        <v>420</v>
      </c>
      <c r="DZ761" s="2" t="s">
        <v>396</v>
      </c>
      <c r="EA761" s="2" t="s">
        <v>25</v>
      </c>
      <c r="EB761" s="2" t="s">
        <v>522</v>
      </c>
      <c r="EC761" s="2" t="s">
        <v>27</v>
      </c>
      <c r="ED761" s="2"/>
      <c r="EE761" s="2" t="s">
        <v>2547</v>
      </c>
      <c r="EF761" s="2">
        <v>0</v>
      </c>
      <c r="EG761" s="2">
        <v>3</v>
      </c>
      <c r="EH761" s="2" t="s">
        <v>1116</v>
      </c>
      <c r="EI761" s="28" t="s">
        <v>3312</v>
      </c>
    </row>
    <row r="762" spans="84:139" ht="14.4">
      <c r="CF762" s="9">
        <v>2892501</v>
      </c>
      <c r="CG762" s="2">
        <v>289</v>
      </c>
      <c r="CH762" s="2" t="s">
        <v>1796</v>
      </c>
      <c r="CI762" s="2" t="s">
        <v>426</v>
      </c>
      <c r="CJ762" s="2" t="s">
        <v>404</v>
      </c>
      <c r="CK762" s="2">
        <v>3</v>
      </c>
      <c r="CL762" s="2" t="s">
        <v>25</v>
      </c>
      <c r="CM762" s="2" t="s">
        <v>522</v>
      </c>
      <c r="CN762" s="2" t="s">
        <v>2547</v>
      </c>
      <c r="CO762" s="2" t="s">
        <v>1116</v>
      </c>
      <c r="CP762" s="2">
        <v>5367361</v>
      </c>
      <c r="CQ762" s="2" t="s">
        <v>1463</v>
      </c>
      <c r="CR762" s="2">
        <v>3</v>
      </c>
      <c r="CS762" s="2" t="s">
        <v>425</v>
      </c>
      <c r="CT762" s="2">
        <v>1.5</v>
      </c>
      <c r="CU762" s="2" t="s">
        <v>426</v>
      </c>
      <c r="CV762" s="2" t="s">
        <v>404</v>
      </c>
      <c r="CW762" s="2" t="s">
        <v>25</v>
      </c>
      <c r="CX762" s="2" t="s">
        <v>522</v>
      </c>
      <c r="CY762" s="2" t="s">
        <v>2547</v>
      </c>
      <c r="CZ762" s="2" t="s">
        <v>1119</v>
      </c>
      <c r="DA762" s="4">
        <v>9044170140070</v>
      </c>
      <c r="DB762" s="2">
        <v>4417</v>
      </c>
      <c r="DC762" s="2">
        <v>3</v>
      </c>
      <c r="DD762" s="2" t="s">
        <v>425</v>
      </c>
      <c r="DE762" s="2">
        <v>1.5</v>
      </c>
      <c r="DF762" s="2" t="s">
        <v>3738</v>
      </c>
      <c r="DG762" s="2" t="s">
        <v>404</v>
      </c>
      <c r="DH762" s="2" t="s">
        <v>25</v>
      </c>
      <c r="DI762" s="2" t="s">
        <v>522</v>
      </c>
      <c r="DJ762" s="2" t="s">
        <v>2547</v>
      </c>
      <c r="DK762" s="2" t="s">
        <v>3756</v>
      </c>
      <c r="DL762" s="2"/>
      <c r="DM762" s="2"/>
      <c r="DN762" s="2"/>
      <c r="DO762" s="2"/>
      <c r="DP762" s="2"/>
      <c r="DQ762" s="2"/>
      <c r="DR762" s="2"/>
      <c r="DS762" s="2"/>
      <c r="DT762" s="2"/>
      <c r="DU762" s="2"/>
      <c r="DV762" s="2" t="s">
        <v>1795</v>
      </c>
      <c r="DW762" s="2" t="s">
        <v>425</v>
      </c>
      <c r="DX762" s="2">
        <v>1.5</v>
      </c>
      <c r="DY762" s="2" t="s">
        <v>426</v>
      </c>
      <c r="DZ762" s="2" t="s">
        <v>404</v>
      </c>
      <c r="EA762" s="2" t="s">
        <v>25</v>
      </c>
      <c r="EB762" s="2" t="s">
        <v>522</v>
      </c>
      <c r="EC762" s="2" t="s">
        <v>27</v>
      </c>
      <c r="ED762" s="2"/>
      <c r="EE762" s="2" t="s">
        <v>2547</v>
      </c>
      <c r="EF762" s="2">
        <v>0</v>
      </c>
      <c r="EG762" s="2">
        <v>3</v>
      </c>
      <c r="EH762" s="2" t="s">
        <v>1116</v>
      </c>
      <c r="EI762" s="28" t="s">
        <v>3313</v>
      </c>
    </row>
    <row r="763" spans="84:139" ht="14.4">
      <c r="CF763" s="9">
        <v>2892601</v>
      </c>
      <c r="CG763" s="2">
        <v>289</v>
      </c>
      <c r="CH763" s="2" t="s">
        <v>1798</v>
      </c>
      <c r="CI763" s="2" t="s">
        <v>429</v>
      </c>
      <c r="CJ763" s="2" t="s">
        <v>430</v>
      </c>
      <c r="CK763" s="2">
        <v>3</v>
      </c>
      <c r="CL763" s="2" t="s">
        <v>25</v>
      </c>
      <c r="CM763" s="2" t="s">
        <v>522</v>
      </c>
      <c r="CN763" s="2" t="s">
        <v>2547</v>
      </c>
      <c r="CO763" s="2" t="s">
        <v>1116</v>
      </c>
      <c r="CP763" s="2">
        <v>5367364</v>
      </c>
      <c r="CQ763" s="2" t="s">
        <v>1465</v>
      </c>
      <c r="CR763" s="2">
        <v>3</v>
      </c>
      <c r="CS763" s="2" t="s">
        <v>425</v>
      </c>
      <c r="CT763" s="2">
        <v>2</v>
      </c>
      <c r="CU763" s="2" t="s">
        <v>429</v>
      </c>
      <c r="CV763" s="2" t="s">
        <v>430</v>
      </c>
      <c r="CW763" s="2" t="s">
        <v>25</v>
      </c>
      <c r="CX763" s="2" t="s">
        <v>522</v>
      </c>
      <c r="CY763" s="2" t="s">
        <v>2547</v>
      </c>
      <c r="CZ763" s="2" t="s">
        <v>1119</v>
      </c>
      <c r="DA763" s="4">
        <v>9044150140000</v>
      </c>
      <c r="DB763" s="2">
        <v>4415</v>
      </c>
      <c r="DC763" s="2">
        <v>3</v>
      </c>
      <c r="DD763" s="2" t="s">
        <v>425</v>
      </c>
      <c r="DE763" s="2">
        <v>2</v>
      </c>
      <c r="DF763" s="2" t="s">
        <v>3739</v>
      </c>
      <c r="DG763" s="2" t="s">
        <v>430</v>
      </c>
      <c r="DH763" s="2" t="s">
        <v>25</v>
      </c>
      <c r="DI763" s="2" t="s">
        <v>522</v>
      </c>
      <c r="DJ763" s="2" t="s">
        <v>2547</v>
      </c>
      <c r="DK763" s="2" t="s">
        <v>3756</v>
      </c>
      <c r="DL763" s="2"/>
      <c r="DM763" s="2"/>
      <c r="DN763" s="2"/>
      <c r="DO763" s="2"/>
      <c r="DP763" s="2"/>
      <c r="DQ763" s="2"/>
      <c r="DR763" s="2"/>
      <c r="DS763" s="2"/>
      <c r="DT763" s="2"/>
      <c r="DU763" s="2"/>
      <c r="DV763" s="2" t="s">
        <v>1797</v>
      </c>
      <c r="DW763" s="2" t="s">
        <v>425</v>
      </c>
      <c r="DX763" s="2">
        <v>2</v>
      </c>
      <c r="DY763" s="2" t="s">
        <v>429</v>
      </c>
      <c r="DZ763" s="2" t="s">
        <v>430</v>
      </c>
      <c r="EA763" s="2" t="s">
        <v>25</v>
      </c>
      <c r="EB763" s="2" t="s">
        <v>522</v>
      </c>
      <c r="EC763" s="2" t="s">
        <v>27</v>
      </c>
      <c r="ED763" s="2"/>
      <c r="EE763" s="2" t="s">
        <v>2547</v>
      </c>
      <c r="EF763" s="2">
        <v>0</v>
      </c>
      <c r="EG763" s="2">
        <v>3</v>
      </c>
      <c r="EH763" s="2" t="s">
        <v>1116</v>
      </c>
      <c r="EI763" s="28" t="s">
        <v>3314</v>
      </c>
    </row>
    <row r="764" spans="84:139" ht="14.4">
      <c r="CF764" s="9">
        <v>2892801</v>
      </c>
      <c r="CG764" s="2">
        <v>289</v>
      </c>
      <c r="CH764" s="2" t="s">
        <v>1800</v>
      </c>
      <c r="CI764" s="2" t="s">
        <v>433</v>
      </c>
      <c r="CJ764" s="2" t="s">
        <v>404</v>
      </c>
      <c r="CK764" s="2">
        <v>3</v>
      </c>
      <c r="CL764" s="2" t="s">
        <v>25</v>
      </c>
      <c r="CM764" s="2" t="s">
        <v>522</v>
      </c>
      <c r="CN764" s="2" t="s">
        <v>2547</v>
      </c>
      <c r="CO764" s="2" t="s">
        <v>1116</v>
      </c>
      <c r="CP764" s="2">
        <v>5366475</v>
      </c>
      <c r="CQ764" s="2" t="s">
        <v>1467</v>
      </c>
      <c r="CR764" s="2">
        <v>3</v>
      </c>
      <c r="CS764" s="2" t="s">
        <v>432</v>
      </c>
      <c r="CT764" s="2">
        <v>1.5</v>
      </c>
      <c r="CU764" s="2" t="s">
        <v>433</v>
      </c>
      <c r="CV764" s="2" t="s">
        <v>404</v>
      </c>
      <c r="CW764" s="2" t="s">
        <v>25</v>
      </c>
      <c r="CX764" s="2" t="s">
        <v>522</v>
      </c>
      <c r="CY764" s="2" t="s">
        <v>2547</v>
      </c>
      <c r="CZ764" s="2" t="s">
        <v>1119</v>
      </c>
      <c r="DA764" s="4">
        <v>9044170160070</v>
      </c>
      <c r="DB764" s="2">
        <v>4417</v>
      </c>
      <c r="DC764" s="2">
        <v>3</v>
      </c>
      <c r="DD764" s="2" t="s">
        <v>432</v>
      </c>
      <c r="DE764" s="2">
        <v>1.5</v>
      </c>
      <c r="DF764" s="2" t="s">
        <v>3759</v>
      </c>
      <c r="DG764" s="2" t="s">
        <v>404</v>
      </c>
      <c r="DH764" s="2" t="s">
        <v>25</v>
      </c>
      <c r="DI764" s="2" t="s">
        <v>522</v>
      </c>
      <c r="DJ764" s="2" t="s">
        <v>2547</v>
      </c>
      <c r="DK764" s="2" t="s">
        <v>3756</v>
      </c>
      <c r="DL764" s="2"/>
      <c r="DM764" s="2"/>
      <c r="DN764" s="2"/>
      <c r="DO764" s="2"/>
      <c r="DP764" s="2"/>
      <c r="DQ764" s="2"/>
      <c r="DR764" s="2"/>
      <c r="DS764" s="2"/>
      <c r="DT764" s="2"/>
      <c r="DU764" s="2"/>
      <c r="DV764" s="2" t="s">
        <v>1799</v>
      </c>
      <c r="DW764" s="2" t="s">
        <v>432</v>
      </c>
      <c r="DX764" s="2">
        <v>1.5</v>
      </c>
      <c r="DY764" s="2" t="s">
        <v>433</v>
      </c>
      <c r="DZ764" s="2" t="s">
        <v>404</v>
      </c>
      <c r="EA764" s="2" t="s">
        <v>25</v>
      </c>
      <c r="EB764" s="2" t="s">
        <v>522</v>
      </c>
      <c r="EC764" s="2" t="s">
        <v>27</v>
      </c>
      <c r="ED764" s="2"/>
      <c r="EE764" s="2" t="s">
        <v>2547</v>
      </c>
      <c r="EF764" s="2">
        <v>0</v>
      </c>
      <c r="EG764" s="2">
        <v>3</v>
      </c>
      <c r="EH764" s="2" t="s">
        <v>1116</v>
      </c>
      <c r="EI764" s="28" t="s">
        <v>3315</v>
      </c>
    </row>
    <row r="765" spans="84:139" ht="14.4">
      <c r="CF765" s="9">
        <v>2892901</v>
      </c>
      <c r="CG765" s="2">
        <v>289</v>
      </c>
      <c r="CH765" s="2" t="s">
        <v>1802</v>
      </c>
      <c r="CI765" s="2" t="s">
        <v>436</v>
      </c>
      <c r="CJ765" s="2" t="s">
        <v>430</v>
      </c>
      <c r="CK765" s="2">
        <v>3</v>
      </c>
      <c r="CL765" s="2" t="s">
        <v>25</v>
      </c>
      <c r="CM765" s="2" t="s">
        <v>522</v>
      </c>
      <c r="CN765" s="2" t="s">
        <v>2547</v>
      </c>
      <c r="CO765" s="2" t="s">
        <v>1116</v>
      </c>
      <c r="CP765" s="2">
        <v>5366479</v>
      </c>
      <c r="CQ765" s="2" t="s">
        <v>1469</v>
      </c>
      <c r="CR765" s="2">
        <v>3</v>
      </c>
      <c r="CS765" s="2" t="s">
        <v>432</v>
      </c>
      <c r="CT765" s="2">
        <v>2</v>
      </c>
      <c r="CU765" s="2" t="s">
        <v>436</v>
      </c>
      <c r="CV765" s="2" t="s">
        <v>430</v>
      </c>
      <c r="CW765" s="2" t="s">
        <v>25</v>
      </c>
      <c r="CX765" s="2" t="s">
        <v>522</v>
      </c>
      <c r="CY765" s="2" t="s">
        <v>2547</v>
      </c>
      <c r="CZ765" s="2" t="s">
        <v>1119</v>
      </c>
      <c r="DA765" s="4">
        <v>9044150160000</v>
      </c>
      <c r="DB765" s="2">
        <v>4415</v>
      </c>
      <c r="DC765" s="2">
        <v>3</v>
      </c>
      <c r="DD765" s="2" t="s">
        <v>432</v>
      </c>
      <c r="DE765" s="2">
        <v>2</v>
      </c>
      <c r="DF765" s="2" t="s">
        <v>3741</v>
      </c>
      <c r="DG765" s="2" t="s">
        <v>430</v>
      </c>
      <c r="DH765" s="2" t="s">
        <v>25</v>
      </c>
      <c r="DI765" s="2" t="s">
        <v>522</v>
      </c>
      <c r="DJ765" s="2" t="s">
        <v>2547</v>
      </c>
      <c r="DK765" s="2" t="s">
        <v>3756</v>
      </c>
      <c r="DL765" s="2"/>
      <c r="DM765" s="2"/>
      <c r="DN765" s="2"/>
      <c r="DO765" s="2"/>
      <c r="DP765" s="2"/>
      <c r="DQ765" s="2"/>
      <c r="DR765" s="2"/>
      <c r="DS765" s="2"/>
      <c r="DT765" s="2"/>
      <c r="DU765" s="2"/>
      <c r="DV765" s="2" t="s">
        <v>1801</v>
      </c>
      <c r="DW765" s="2" t="s">
        <v>432</v>
      </c>
      <c r="DX765" s="2">
        <v>2</v>
      </c>
      <c r="DY765" s="2" t="s">
        <v>436</v>
      </c>
      <c r="DZ765" s="2" t="s">
        <v>430</v>
      </c>
      <c r="EA765" s="2" t="s">
        <v>25</v>
      </c>
      <c r="EB765" s="2" t="s">
        <v>522</v>
      </c>
      <c r="EC765" s="2" t="s">
        <v>27</v>
      </c>
      <c r="ED765" s="2"/>
      <c r="EE765" s="2" t="s">
        <v>2547</v>
      </c>
      <c r="EF765" s="2">
        <v>0</v>
      </c>
      <c r="EG765" s="2">
        <v>3</v>
      </c>
      <c r="EH765" s="2" t="s">
        <v>1116</v>
      </c>
      <c r="EI765" s="28" t="s">
        <v>3316</v>
      </c>
    </row>
    <row r="766" spans="84:139" ht="14.4">
      <c r="CF766" s="9">
        <v>2893001</v>
      </c>
      <c r="CG766" s="2">
        <v>289</v>
      </c>
      <c r="CH766" s="2" t="s">
        <v>1804</v>
      </c>
      <c r="CI766" s="2" t="s">
        <v>440</v>
      </c>
      <c r="CJ766" s="2" t="s">
        <v>404</v>
      </c>
      <c r="CK766" s="2">
        <v>3</v>
      </c>
      <c r="CL766" s="2" t="s">
        <v>25</v>
      </c>
      <c r="CM766" s="2" t="s">
        <v>522</v>
      </c>
      <c r="CN766" s="2" t="s">
        <v>2547</v>
      </c>
      <c r="CO766" s="2" t="s">
        <v>1116</v>
      </c>
      <c r="CP766" s="2">
        <v>5366483</v>
      </c>
      <c r="CQ766" s="2" t="s">
        <v>1471</v>
      </c>
      <c r="CR766" s="2">
        <v>3</v>
      </c>
      <c r="CS766" s="2" t="s">
        <v>439</v>
      </c>
      <c r="CT766" s="2">
        <v>1.5</v>
      </c>
      <c r="CU766" s="2" t="s">
        <v>440</v>
      </c>
      <c r="CV766" s="2" t="s">
        <v>404</v>
      </c>
      <c r="CW766" s="2" t="s">
        <v>25</v>
      </c>
      <c r="CX766" s="2" t="s">
        <v>522</v>
      </c>
      <c r="CY766" s="2" t="s">
        <v>2547</v>
      </c>
      <c r="CZ766" s="2" t="s">
        <v>1119</v>
      </c>
      <c r="DA766" s="4">
        <v>9044170180070</v>
      </c>
      <c r="DB766" s="2">
        <v>4417</v>
      </c>
      <c r="DC766" s="2">
        <v>3</v>
      </c>
      <c r="DD766" s="2" t="s">
        <v>439</v>
      </c>
      <c r="DE766" s="2">
        <v>1.5</v>
      </c>
      <c r="DF766" s="2" t="s">
        <v>3742</v>
      </c>
      <c r="DG766" s="2" t="s">
        <v>404</v>
      </c>
      <c r="DH766" s="2" t="s">
        <v>25</v>
      </c>
      <c r="DI766" s="2" t="s">
        <v>522</v>
      </c>
      <c r="DJ766" s="2" t="s">
        <v>2547</v>
      </c>
      <c r="DK766" s="2" t="s">
        <v>3756</v>
      </c>
      <c r="DL766" s="2"/>
      <c r="DM766" s="2"/>
      <c r="DN766" s="2"/>
      <c r="DO766" s="2"/>
      <c r="DP766" s="2"/>
      <c r="DQ766" s="2"/>
      <c r="DR766" s="2"/>
      <c r="DS766" s="2"/>
      <c r="DT766" s="2"/>
      <c r="DU766" s="2"/>
      <c r="DV766" s="2" t="s">
        <v>1803</v>
      </c>
      <c r="DW766" s="2" t="s">
        <v>439</v>
      </c>
      <c r="DX766" s="2">
        <v>1.5</v>
      </c>
      <c r="DY766" s="2" t="s">
        <v>440</v>
      </c>
      <c r="DZ766" s="2" t="s">
        <v>404</v>
      </c>
      <c r="EA766" s="2" t="s">
        <v>25</v>
      </c>
      <c r="EB766" s="2" t="s">
        <v>522</v>
      </c>
      <c r="EC766" s="2" t="s">
        <v>27</v>
      </c>
      <c r="ED766" s="2"/>
      <c r="EE766" s="2" t="s">
        <v>2547</v>
      </c>
      <c r="EF766" s="2">
        <v>0</v>
      </c>
      <c r="EG766" s="2">
        <v>3</v>
      </c>
      <c r="EH766" s="2" t="s">
        <v>1116</v>
      </c>
      <c r="EI766" s="28" t="s">
        <v>3317</v>
      </c>
    </row>
    <row r="767" spans="84:139" ht="14.4">
      <c r="CF767" s="9">
        <v>2893201</v>
      </c>
      <c r="CG767" s="2">
        <v>289</v>
      </c>
      <c r="CH767" s="2" t="s">
        <v>1806</v>
      </c>
      <c r="CI767" s="2" t="s">
        <v>443</v>
      </c>
      <c r="CJ767" s="2" t="s">
        <v>430</v>
      </c>
      <c r="CK767" s="2">
        <v>3</v>
      </c>
      <c r="CL767" s="2" t="s">
        <v>25</v>
      </c>
      <c r="CM767" s="2" t="s">
        <v>522</v>
      </c>
      <c r="CN767" s="2" t="s">
        <v>2547</v>
      </c>
      <c r="CO767" s="2" t="s">
        <v>1116</v>
      </c>
      <c r="CP767" s="2">
        <v>5366487</v>
      </c>
      <c r="CQ767" s="2" t="s">
        <v>1473</v>
      </c>
      <c r="CR767" s="2">
        <v>3</v>
      </c>
      <c r="CS767" s="2" t="s">
        <v>439</v>
      </c>
      <c r="CT767" s="2">
        <v>2.5</v>
      </c>
      <c r="CU767" s="2" t="s">
        <v>443</v>
      </c>
      <c r="CV767" s="2" t="s">
        <v>430</v>
      </c>
      <c r="CW767" s="2" t="s">
        <v>25</v>
      </c>
      <c r="CX767" s="2" t="s">
        <v>522</v>
      </c>
      <c r="CY767" s="2" t="s">
        <v>2547</v>
      </c>
      <c r="CZ767" s="2" t="s">
        <v>1119</v>
      </c>
      <c r="DA767" s="4">
        <v>9044150180000</v>
      </c>
      <c r="DB767" s="2">
        <v>4415</v>
      </c>
      <c r="DC767" s="2">
        <v>3</v>
      </c>
      <c r="DD767" s="2" t="s">
        <v>439</v>
      </c>
      <c r="DE767" s="2">
        <v>2.5</v>
      </c>
      <c r="DF767" s="2" t="s">
        <v>3743</v>
      </c>
      <c r="DG767" s="2" t="s">
        <v>430</v>
      </c>
      <c r="DH767" s="2" t="s">
        <v>25</v>
      </c>
      <c r="DI767" s="2" t="s">
        <v>522</v>
      </c>
      <c r="DJ767" s="2" t="s">
        <v>2547</v>
      </c>
      <c r="DK767" s="2" t="s">
        <v>3756</v>
      </c>
      <c r="DL767" s="2"/>
      <c r="DM767" s="2"/>
      <c r="DN767" s="2"/>
      <c r="DO767" s="2"/>
      <c r="DP767" s="2"/>
      <c r="DQ767" s="2"/>
      <c r="DR767" s="2"/>
      <c r="DS767" s="2"/>
      <c r="DT767" s="2"/>
      <c r="DU767" s="2"/>
      <c r="DV767" s="2" t="s">
        <v>1805</v>
      </c>
      <c r="DW767" s="2" t="s">
        <v>439</v>
      </c>
      <c r="DX767" s="2">
        <v>2.5</v>
      </c>
      <c r="DY767" s="2" t="s">
        <v>443</v>
      </c>
      <c r="DZ767" s="2" t="s">
        <v>430</v>
      </c>
      <c r="EA767" s="2" t="s">
        <v>25</v>
      </c>
      <c r="EB767" s="2" t="s">
        <v>522</v>
      </c>
      <c r="EC767" s="2" t="s">
        <v>27</v>
      </c>
      <c r="ED767" s="2"/>
      <c r="EE767" s="2" t="s">
        <v>2547</v>
      </c>
      <c r="EF767" s="2">
        <v>0</v>
      </c>
      <c r="EG767" s="2">
        <v>3</v>
      </c>
      <c r="EH767" s="2" t="s">
        <v>1116</v>
      </c>
      <c r="EI767" s="28" t="s">
        <v>3318</v>
      </c>
    </row>
    <row r="768" spans="84:139" ht="14.4">
      <c r="CF768" s="9">
        <v>2893401</v>
      </c>
      <c r="CG768" s="2">
        <v>289</v>
      </c>
      <c r="CH768" s="2" t="s">
        <v>1808</v>
      </c>
      <c r="CI768" s="2" t="s">
        <v>447</v>
      </c>
      <c r="CJ768" s="2" t="s">
        <v>404</v>
      </c>
      <c r="CK768" s="2">
        <v>3</v>
      </c>
      <c r="CL768" s="2" t="s">
        <v>25</v>
      </c>
      <c r="CM768" s="2" t="s">
        <v>522</v>
      </c>
      <c r="CN768" s="2" t="s">
        <v>2547</v>
      </c>
      <c r="CO768" s="2" t="s">
        <v>1116</v>
      </c>
      <c r="CP768" s="2">
        <v>5366490</v>
      </c>
      <c r="CQ768" s="2" t="s">
        <v>1809</v>
      </c>
      <c r="CR768" s="2">
        <v>3</v>
      </c>
      <c r="CS768" s="2" t="s">
        <v>446</v>
      </c>
      <c r="CT768" s="2">
        <v>1.5</v>
      </c>
      <c r="CU768" s="2" t="s">
        <v>447</v>
      </c>
      <c r="CV768" s="2" t="s">
        <v>404</v>
      </c>
      <c r="CW768" s="2" t="s">
        <v>25</v>
      </c>
      <c r="CX768" s="2" t="s">
        <v>522</v>
      </c>
      <c r="CY768" s="2" t="s">
        <v>2547</v>
      </c>
      <c r="CZ768" s="2" t="s">
        <v>1119</v>
      </c>
      <c r="DA768" s="4">
        <v>9044170200070</v>
      </c>
      <c r="DB768" s="2">
        <v>4417</v>
      </c>
      <c r="DC768" s="2">
        <v>3</v>
      </c>
      <c r="DD768" s="2" t="s">
        <v>446</v>
      </c>
      <c r="DE768" s="2">
        <v>1.5</v>
      </c>
      <c r="DF768" s="2" t="s">
        <v>3760</v>
      </c>
      <c r="DG768" s="2" t="s">
        <v>404</v>
      </c>
      <c r="DH768" s="2" t="s">
        <v>25</v>
      </c>
      <c r="DI768" s="2" t="s">
        <v>522</v>
      </c>
      <c r="DJ768" s="2" t="s">
        <v>2547</v>
      </c>
      <c r="DK768" s="2" t="s">
        <v>3756</v>
      </c>
      <c r="DL768" s="2"/>
      <c r="DM768" s="2"/>
      <c r="DN768" s="2"/>
      <c r="DO768" s="2"/>
      <c r="DP768" s="2"/>
      <c r="DQ768" s="2"/>
      <c r="DR768" s="2"/>
      <c r="DS768" s="2"/>
      <c r="DT768" s="2"/>
      <c r="DU768" s="2"/>
      <c r="DV768" s="2" t="s">
        <v>1807</v>
      </c>
      <c r="DW768" s="2" t="s">
        <v>446</v>
      </c>
      <c r="DX768" s="2">
        <v>1.5</v>
      </c>
      <c r="DY768" s="2" t="s">
        <v>447</v>
      </c>
      <c r="DZ768" s="2" t="s">
        <v>404</v>
      </c>
      <c r="EA768" s="2" t="s">
        <v>25</v>
      </c>
      <c r="EB768" s="2" t="s">
        <v>522</v>
      </c>
      <c r="EC768" s="2" t="s">
        <v>27</v>
      </c>
      <c r="ED768" s="2"/>
      <c r="EE768" s="2" t="s">
        <v>2547</v>
      </c>
      <c r="EF768" s="2">
        <v>0</v>
      </c>
      <c r="EG768" s="2">
        <v>3</v>
      </c>
      <c r="EH768" s="2" t="s">
        <v>1116</v>
      </c>
      <c r="EI768" s="28" t="s">
        <v>3319</v>
      </c>
    </row>
    <row r="769" spans="84:139" ht="14.4">
      <c r="CF769" s="9">
        <v>2893601</v>
      </c>
      <c r="CG769" s="2">
        <v>289</v>
      </c>
      <c r="CH769" s="2" t="s">
        <v>1811</v>
      </c>
      <c r="CI769" s="2" t="s">
        <v>449</v>
      </c>
      <c r="CJ769" s="2" t="s">
        <v>460</v>
      </c>
      <c r="CK769" s="2">
        <v>3</v>
      </c>
      <c r="CL769" s="2" t="s">
        <v>25</v>
      </c>
      <c r="CM769" s="2" t="s">
        <v>522</v>
      </c>
      <c r="CN769" s="2" t="s">
        <v>2547</v>
      </c>
      <c r="CO769" s="2" t="s">
        <v>1116</v>
      </c>
      <c r="CP769" s="2">
        <v>5366492</v>
      </c>
      <c r="CQ769" s="2" t="s">
        <v>1812</v>
      </c>
      <c r="CR769" s="2">
        <v>3</v>
      </c>
      <c r="CS769" s="2" t="s">
        <v>446</v>
      </c>
      <c r="CT769" s="2">
        <v>2.5</v>
      </c>
      <c r="CU769" s="2" t="s">
        <v>449</v>
      </c>
      <c r="CV769" s="2" t="s">
        <v>430</v>
      </c>
      <c r="CW769" s="2" t="s">
        <v>25</v>
      </c>
      <c r="CX769" s="2" t="s">
        <v>522</v>
      </c>
      <c r="CY769" s="2" t="s">
        <v>2547</v>
      </c>
      <c r="CZ769" s="2" t="s">
        <v>1119</v>
      </c>
      <c r="DA769" s="4"/>
      <c r="DB769" s="2"/>
      <c r="DC769" s="2"/>
      <c r="DD769" s="2"/>
      <c r="DE769" s="2"/>
      <c r="DF769" s="2"/>
      <c r="DG769" s="2"/>
      <c r="DH769" s="2"/>
      <c r="DI769" s="2"/>
      <c r="DJ769" s="2"/>
      <c r="DK769" s="2"/>
      <c r="DL769" s="2"/>
      <c r="DM769" s="2"/>
      <c r="DN769" s="2"/>
      <c r="DO769" s="2"/>
      <c r="DP769" s="2"/>
      <c r="DQ769" s="2"/>
      <c r="DR769" s="2"/>
      <c r="DS769" s="2"/>
      <c r="DT769" s="2"/>
      <c r="DU769" s="2"/>
      <c r="DV769" s="2" t="s">
        <v>1810</v>
      </c>
      <c r="DW769" s="2" t="s">
        <v>446</v>
      </c>
      <c r="DX769" s="2">
        <v>2.5</v>
      </c>
      <c r="DY769" s="2" t="s">
        <v>449</v>
      </c>
      <c r="DZ769" s="2" t="s">
        <v>430</v>
      </c>
      <c r="EA769" s="2" t="s">
        <v>25</v>
      </c>
      <c r="EB769" s="2" t="s">
        <v>522</v>
      </c>
      <c r="EC769" s="2" t="s">
        <v>27</v>
      </c>
      <c r="ED769" s="2"/>
      <c r="EE769" s="2" t="s">
        <v>2547</v>
      </c>
      <c r="EF769" s="2">
        <v>0</v>
      </c>
      <c r="EG769" s="2">
        <v>3</v>
      </c>
      <c r="EH769" s="2" t="s">
        <v>1116</v>
      </c>
      <c r="EI769" s="28" t="s">
        <v>3320</v>
      </c>
    </row>
    <row r="770" spans="84:139" ht="14.4">
      <c r="CF770" s="9">
        <v>2893801</v>
      </c>
      <c r="CG770" s="2">
        <v>289</v>
      </c>
      <c r="CH770" s="2" t="s">
        <v>1814</v>
      </c>
      <c r="CI770" s="2" t="s">
        <v>452</v>
      </c>
      <c r="CJ770" s="2" t="s">
        <v>404</v>
      </c>
      <c r="CK770" s="2">
        <v>3</v>
      </c>
      <c r="CL770" s="2" t="s">
        <v>25</v>
      </c>
      <c r="CM770" s="2" t="s">
        <v>522</v>
      </c>
      <c r="CN770" s="2" t="s">
        <v>2547</v>
      </c>
      <c r="CO770" s="2" t="s">
        <v>1116</v>
      </c>
      <c r="CP770" s="2">
        <v>5366494</v>
      </c>
      <c r="CQ770" s="2" t="s">
        <v>1815</v>
      </c>
      <c r="CR770" s="2">
        <v>3</v>
      </c>
      <c r="CS770" s="2" t="s">
        <v>451</v>
      </c>
      <c r="CT770" s="2">
        <v>1.5</v>
      </c>
      <c r="CU770" s="2" t="s">
        <v>452</v>
      </c>
      <c r="CV770" s="2" t="s">
        <v>404</v>
      </c>
      <c r="CW770" s="2" t="s">
        <v>25</v>
      </c>
      <c r="CX770" s="2" t="s">
        <v>522</v>
      </c>
      <c r="CY770" s="2" t="s">
        <v>2547</v>
      </c>
      <c r="CZ770" s="2" t="s">
        <v>1119</v>
      </c>
      <c r="DA770" s="4"/>
      <c r="DB770" s="2"/>
      <c r="DC770" s="2"/>
      <c r="DD770" s="2"/>
      <c r="DE770" s="2"/>
      <c r="DF770" s="2"/>
      <c r="DG770" s="2"/>
      <c r="DH770" s="2"/>
      <c r="DI770" s="2"/>
      <c r="DJ770" s="2"/>
      <c r="DK770" s="2"/>
      <c r="DL770" s="2"/>
      <c r="DM770" s="2"/>
      <c r="DN770" s="2"/>
      <c r="DO770" s="2"/>
      <c r="DP770" s="2"/>
      <c r="DQ770" s="2"/>
      <c r="DR770" s="2"/>
      <c r="DS770" s="2"/>
      <c r="DT770" s="2"/>
      <c r="DU770" s="2"/>
      <c r="DV770" s="2" t="s">
        <v>1813</v>
      </c>
      <c r="DW770" s="2" t="s">
        <v>451</v>
      </c>
      <c r="DX770" s="2">
        <v>1.5</v>
      </c>
      <c r="DY770" s="2" t="s">
        <v>452</v>
      </c>
      <c r="DZ770" s="2" t="s">
        <v>404</v>
      </c>
      <c r="EA770" s="2" t="s">
        <v>25</v>
      </c>
      <c r="EB770" s="2" t="s">
        <v>522</v>
      </c>
      <c r="EC770" s="2" t="s">
        <v>27</v>
      </c>
      <c r="ED770" s="2"/>
      <c r="EE770" s="2" t="s">
        <v>2547</v>
      </c>
      <c r="EF770" s="2">
        <v>0</v>
      </c>
      <c r="EG770" s="2">
        <v>3</v>
      </c>
      <c r="EH770" s="2" t="s">
        <v>1116</v>
      </c>
      <c r="EI770" s="28" t="s">
        <v>3321</v>
      </c>
    </row>
    <row r="771" spans="84:139" ht="14.4">
      <c r="CF771" s="9">
        <v>2894001</v>
      </c>
      <c r="CG771" s="2">
        <v>289</v>
      </c>
      <c r="CH771" s="2" t="s">
        <v>1817</v>
      </c>
      <c r="CI771" s="2" t="s">
        <v>454</v>
      </c>
      <c r="CJ771" s="2" t="s">
        <v>460</v>
      </c>
      <c r="CK771" s="2">
        <v>3</v>
      </c>
      <c r="CL771" s="2" t="s">
        <v>25</v>
      </c>
      <c r="CM771" s="2" t="s">
        <v>522</v>
      </c>
      <c r="CN771" s="2" t="s">
        <v>2547</v>
      </c>
      <c r="CO771" s="2" t="s">
        <v>1116</v>
      </c>
      <c r="CP771" s="2">
        <v>5366495</v>
      </c>
      <c r="CQ771" s="2" t="s">
        <v>1818</v>
      </c>
      <c r="CR771" s="2">
        <v>3</v>
      </c>
      <c r="CS771" s="2" t="s">
        <v>451</v>
      </c>
      <c r="CT771" s="2">
        <v>2.5</v>
      </c>
      <c r="CU771" s="2" t="s">
        <v>454</v>
      </c>
      <c r="CV771" s="2" t="s">
        <v>430</v>
      </c>
      <c r="CW771" s="2" t="s">
        <v>25</v>
      </c>
      <c r="CX771" s="2" t="s">
        <v>522</v>
      </c>
      <c r="CY771" s="2" t="s">
        <v>2547</v>
      </c>
      <c r="CZ771" s="2" t="s">
        <v>1119</v>
      </c>
      <c r="DA771" s="4"/>
      <c r="DB771" s="2"/>
      <c r="DC771" s="2"/>
      <c r="DD771" s="2"/>
      <c r="DE771" s="2"/>
      <c r="DF771" s="2"/>
      <c r="DG771" s="2"/>
      <c r="DH771" s="2"/>
      <c r="DI771" s="2"/>
      <c r="DJ771" s="2"/>
      <c r="DK771" s="2"/>
      <c r="DL771" s="2"/>
      <c r="DM771" s="2"/>
      <c r="DN771" s="2"/>
      <c r="DO771" s="2"/>
      <c r="DP771" s="2"/>
      <c r="DQ771" s="2"/>
      <c r="DR771" s="2"/>
      <c r="DS771" s="2"/>
      <c r="DT771" s="2"/>
      <c r="DU771" s="2"/>
      <c r="DV771" s="2" t="s">
        <v>1816</v>
      </c>
      <c r="DW771" s="2" t="s">
        <v>451</v>
      </c>
      <c r="DX771" s="2">
        <v>2.5</v>
      </c>
      <c r="DY771" s="2" t="s">
        <v>454</v>
      </c>
      <c r="DZ771" s="2" t="s">
        <v>430</v>
      </c>
      <c r="EA771" s="2" t="s">
        <v>25</v>
      </c>
      <c r="EB771" s="2" t="s">
        <v>522</v>
      </c>
      <c r="EC771" s="2" t="s">
        <v>27</v>
      </c>
      <c r="ED771" s="2"/>
      <c r="EE771" s="2" t="s">
        <v>2547</v>
      </c>
      <c r="EF771" s="2">
        <v>0</v>
      </c>
      <c r="EG771" s="2">
        <v>3</v>
      </c>
      <c r="EH771" s="2" t="s">
        <v>1116</v>
      </c>
      <c r="EI771" s="28" t="s">
        <v>3322</v>
      </c>
    </row>
    <row r="772" spans="84:139" ht="14.4">
      <c r="CF772" s="9">
        <v>2894201</v>
      </c>
      <c r="CG772" s="2">
        <v>289</v>
      </c>
      <c r="CH772" s="2" t="s">
        <v>1820</v>
      </c>
      <c r="CI772" s="2" t="s">
        <v>457</v>
      </c>
      <c r="CJ772" s="2" t="s">
        <v>404</v>
      </c>
      <c r="CK772" s="2">
        <v>4</v>
      </c>
      <c r="CL772" s="2" t="s">
        <v>25</v>
      </c>
      <c r="CM772" s="2" t="s">
        <v>522</v>
      </c>
      <c r="CN772" s="2" t="s">
        <v>2547</v>
      </c>
      <c r="CO772" s="2" t="s">
        <v>1116</v>
      </c>
      <c r="CP772" s="2"/>
      <c r="CQ772" s="2" t="s">
        <v>102</v>
      </c>
      <c r="CR772" s="2" t="s">
        <v>102</v>
      </c>
      <c r="CS772" s="2" t="s">
        <v>102</v>
      </c>
      <c r="CT772" s="2" t="s">
        <v>102</v>
      </c>
      <c r="CU772" s="2" t="s">
        <v>102</v>
      </c>
      <c r="CV772" s="2" t="s">
        <v>102</v>
      </c>
      <c r="CW772" s="2" t="s">
        <v>102</v>
      </c>
      <c r="CX772" s="2" t="s">
        <v>102</v>
      </c>
      <c r="CY772" s="2" t="s">
        <v>102</v>
      </c>
      <c r="CZ772" s="2" t="s">
        <v>102</v>
      </c>
      <c r="DA772" s="4">
        <v>9044170240070</v>
      </c>
      <c r="DB772" s="2">
        <v>4417</v>
      </c>
      <c r="DC772" s="2">
        <v>4</v>
      </c>
      <c r="DD772" s="2" t="s">
        <v>456</v>
      </c>
      <c r="DE772" s="2">
        <v>1.5</v>
      </c>
      <c r="DF772" s="2" t="s">
        <v>3745</v>
      </c>
      <c r="DG772" s="2" t="s">
        <v>404</v>
      </c>
      <c r="DH772" s="2" t="s">
        <v>25</v>
      </c>
      <c r="DI772" s="2" t="s">
        <v>522</v>
      </c>
      <c r="DJ772" s="2" t="s">
        <v>2547</v>
      </c>
      <c r="DK772" s="2" t="s">
        <v>3756</v>
      </c>
      <c r="DL772" s="2"/>
      <c r="DM772" s="2"/>
      <c r="DN772" s="2"/>
      <c r="DO772" s="2"/>
      <c r="DP772" s="2"/>
      <c r="DQ772" s="2"/>
      <c r="DR772" s="2"/>
      <c r="DS772" s="2"/>
      <c r="DT772" s="2"/>
      <c r="DU772" s="2"/>
      <c r="DV772" s="6" t="s">
        <v>1819</v>
      </c>
      <c r="DW772" s="2" t="s">
        <v>456</v>
      </c>
      <c r="DX772" s="2">
        <v>1.5</v>
      </c>
      <c r="DY772" s="2" t="s">
        <v>457</v>
      </c>
      <c r="DZ772" s="2" t="s">
        <v>404</v>
      </c>
      <c r="EA772" s="2" t="s">
        <v>25</v>
      </c>
      <c r="EB772" s="2" t="s">
        <v>522</v>
      </c>
      <c r="EC772" s="2" t="s">
        <v>27</v>
      </c>
      <c r="ED772" s="2"/>
      <c r="EE772" s="2" t="s">
        <v>2547</v>
      </c>
      <c r="EF772" s="2">
        <v>0</v>
      </c>
      <c r="EG772" s="2">
        <v>4</v>
      </c>
      <c r="EH772" s="2" t="s">
        <v>1116</v>
      </c>
      <c r="EI772" s="28" t="s">
        <v>3323</v>
      </c>
    </row>
    <row r="773" spans="84:139" ht="14.4">
      <c r="CF773" s="9">
        <v>2894401</v>
      </c>
      <c r="CG773" s="2">
        <v>289</v>
      </c>
      <c r="CH773" s="2" t="s">
        <v>1822</v>
      </c>
      <c r="CI773" s="2" t="s">
        <v>459</v>
      </c>
      <c r="CJ773" s="2" t="s">
        <v>460</v>
      </c>
      <c r="CK773" s="2">
        <v>4</v>
      </c>
      <c r="CL773" s="2" t="s">
        <v>25</v>
      </c>
      <c r="CM773" s="2" t="s">
        <v>522</v>
      </c>
      <c r="CN773" s="2" t="s">
        <v>2547</v>
      </c>
      <c r="CO773" s="2" t="s">
        <v>1116</v>
      </c>
      <c r="CP773" s="2">
        <v>5366497</v>
      </c>
      <c r="CQ773" s="2" t="s">
        <v>1823</v>
      </c>
      <c r="CR773" s="2">
        <v>3</v>
      </c>
      <c r="CS773" s="2" t="s">
        <v>456</v>
      </c>
      <c r="CT773" s="2">
        <v>3</v>
      </c>
      <c r="CU773" s="2" t="s">
        <v>459</v>
      </c>
      <c r="CV773" s="2" t="s">
        <v>460</v>
      </c>
      <c r="CW773" s="2" t="s">
        <v>25</v>
      </c>
      <c r="CX773" s="2" t="s">
        <v>522</v>
      </c>
      <c r="CY773" s="2" t="s">
        <v>2547</v>
      </c>
      <c r="CZ773" s="2" t="s">
        <v>1119</v>
      </c>
      <c r="DA773" s="4">
        <v>9044150240000</v>
      </c>
      <c r="DB773" s="2">
        <v>4415</v>
      </c>
      <c r="DC773" s="2">
        <v>3</v>
      </c>
      <c r="DD773" s="2" t="s">
        <v>456</v>
      </c>
      <c r="DE773" s="2">
        <v>3</v>
      </c>
      <c r="DF773" s="2" t="s">
        <v>3746</v>
      </c>
      <c r="DG773" s="2" t="s">
        <v>460</v>
      </c>
      <c r="DH773" s="2" t="s">
        <v>25</v>
      </c>
      <c r="DI773" s="2" t="s">
        <v>522</v>
      </c>
      <c r="DJ773" s="2" t="s">
        <v>2547</v>
      </c>
      <c r="DK773" s="2" t="s">
        <v>3756</v>
      </c>
      <c r="DL773" s="2"/>
      <c r="DM773" s="2"/>
      <c r="DN773" s="2"/>
      <c r="DO773" s="2"/>
      <c r="DP773" s="2"/>
      <c r="DQ773" s="2"/>
      <c r="DR773" s="2"/>
      <c r="DS773" s="2"/>
      <c r="DT773" s="2"/>
      <c r="DU773" s="2"/>
      <c r="DV773" s="2" t="s">
        <v>1821</v>
      </c>
      <c r="DW773" s="2" t="s">
        <v>456</v>
      </c>
      <c r="DX773" s="2">
        <v>3</v>
      </c>
      <c r="DY773" s="2" t="s">
        <v>459</v>
      </c>
      <c r="DZ773" s="2" t="s">
        <v>460</v>
      </c>
      <c r="EA773" s="2" t="s">
        <v>25</v>
      </c>
      <c r="EB773" s="2" t="s">
        <v>522</v>
      </c>
      <c r="EC773" s="2" t="s">
        <v>27</v>
      </c>
      <c r="ED773" s="2"/>
      <c r="EE773" s="2" t="s">
        <v>2547</v>
      </c>
      <c r="EF773" s="2">
        <v>0</v>
      </c>
      <c r="EG773" s="2">
        <v>3</v>
      </c>
      <c r="EH773" s="2" t="s">
        <v>1116</v>
      </c>
      <c r="EI773" s="28" t="s">
        <v>3324</v>
      </c>
    </row>
    <row r="774" spans="84:139" ht="14.4">
      <c r="CF774" s="9">
        <v>2894601</v>
      </c>
      <c r="CG774" s="2">
        <v>289</v>
      </c>
      <c r="CH774" s="2" t="s">
        <v>1825</v>
      </c>
      <c r="CI774" s="2" t="s">
        <v>463</v>
      </c>
      <c r="CJ774" s="2" t="s">
        <v>404</v>
      </c>
      <c r="CK774" s="2">
        <v>4</v>
      </c>
      <c r="CL774" s="2" t="s">
        <v>25</v>
      </c>
      <c r="CM774" s="2" t="s">
        <v>522</v>
      </c>
      <c r="CN774" s="2" t="s">
        <v>2547</v>
      </c>
      <c r="CO774" s="2" t="s">
        <v>1116</v>
      </c>
      <c r="CP774" s="2">
        <v>5366498</v>
      </c>
      <c r="CQ774" s="2" t="s">
        <v>1826</v>
      </c>
      <c r="CR774" s="2">
        <v>4</v>
      </c>
      <c r="CS774" s="2" t="s">
        <v>462</v>
      </c>
      <c r="CT774" s="2">
        <v>1.5</v>
      </c>
      <c r="CU774" s="2" t="s">
        <v>463</v>
      </c>
      <c r="CV774" s="2" t="s">
        <v>430</v>
      </c>
      <c r="CW774" s="2" t="s">
        <v>25</v>
      </c>
      <c r="CX774" s="2" t="s">
        <v>522</v>
      </c>
      <c r="CY774" s="2" t="s">
        <v>2547</v>
      </c>
      <c r="CZ774" s="2" t="s">
        <v>1119</v>
      </c>
      <c r="DA774" s="4"/>
      <c r="DB774" s="2"/>
      <c r="DC774" s="2"/>
      <c r="DD774" s="2"/>
      <c r="DE774" s="2"/>
      <c r="DF774" s="2"/>
      <c r="DG774" s="2"/>
      <c r="DH774" s="2"/>
      <c r="DI774" s="2"/>
      <c r="DJ774" s="2"/>
      <c r="DK774" s="2"/>
      <c r="DL774" s="2"/>
      <c r="DM774" s="2"/>
      <c r="DN774" s="2"/>
      <c r="DO774" s="2"/>
      <c r="DP774" s="2"/>
      <c r="DQ774" s="2"/>
      <c r="DR774" s="2"/>
      <c r="DS774" s="2"/>
      <c r="DT774" s="2"/>
      <c r="DU774" s="2"/>
      <c r="DV774" s="6" t="s">
        <v>1824</v>
      </c>
      <c r="DW774" s="2" t="s">
        <v>462</v>
      </c>
      <c r="DX774" s="2">
        <v>1.5</v>
      </c>
      <c r="DY774" s="2" t="s">
        <v>463</v>
      </c>
      <c r="DZ774" s="2" t="s">
        <v>404</v>
      </c>
      <c r="EA774" s="2" t="s">
        <v>25</v>
      </c>
      <c r="EB774" s="2" t="s">
        <v>522</v>
      </c>
      <c r="EC774" s="2" t="s">
        <v>27</v>
      </c>
      <c r="ED774" s="2"/>
      <c r="EE774" s="2" t="s">
        <v>2547</v>
      </c>
      <c r="EF774" s="2">
        <v>0</v>
      </c>
      <c r="EG774" s="2">
        <v>4</v>
      </c>
      <c r="EH774" s="2" t="s">
        <v>1116</v>
      </c>
      <c r="EI774" s="28" t="s">
        <v>3325</v>
      </c>
    </row>
    <row r="775" spans="84:139" ht="14.4">
      <c r="CF775" s="9">
        <v>2894801</v>
      </c>
      <c r="CG775" s="2">
        <v>289</v>
      </c>
      <c r="CH775" s="2" t="s">
        <v>1828</v>
      </c>
      <c r="CI775" s="2" t="s">
        <v>465</v>
      </c>
      <c r="CJ775" s="2" t="s">
        <v>460</v>
      </c>
      <c r="CK775" s="2">
        <v>4</v>
      </c>
      <c r="CL775" s="2" t="s">
        <v>25</v>
      </c>
      <c r="CM775" s="2" t="s">
        <v>522</v>
      </c>
      <c r="CN775" s="2" t="s">
        <v>2547</v>
      </c>
      <c r="CO775" s="2" t="s">
        <v>1116</v>
      </c>
      <c r="CP775" s="2">
        <v>5366499</v>
      </c>
      <c r="CQ775" s="2" t="s">
        <v>1829</v>
      </c>
      <c r="CR775" s="2">
        <v>4</v>
      </c>
      <c r="CS775" s="2" t="s">
        <v>462</v>
      </c>
      <c r="CT775" s="2">
        <v>3</v>
      </c>
      <c r="CU775" s="2" t="s">
        <v>465</v>
      </c>
      <c r="CV775" s="2" t="s">
        <v>460</v>
      </c>
      <c r="CW775" s="2" t="s">
        <v>25</v>
      </c>
      <c r="CX775" s="2" t="s">
        <v>522</v>
      </c>
      <c r="CY775" s="2" t="s">
        <v>2547</v>
      </c>
      <c r="CZ775" s="2" t="s">
        <v>1119</v>
      </c>
      <c r="DA775" s="4"/>
      <c r="DB775" s="2"/>
      <c r="DC775" s="2"/>
      <c r="DD775" s="2"/>
      <c r="DE775" s="2"/>
      <c r="DF775" s="2"/>
      <c r="DG775" s="2"/>
      <c r="DH775" s="2"/>
      <c r="DI775" s="2"/>
      <c r="DJ775" s="2"/>
      <c r="DK775" s="2"/>
      <c r="DL775" s="2"/>
      <c r="DM775" s="2"/>
      <c r="DN775" s="2"/>
      <c r="DO775" s="2"/>
      <c r="DP775" s="2"/>
      <c r="DQ775" s="2"/>
      <c r="DR775" s="2"/>
      <c r="DS775" s="2"/>
      <c r="DT775" s="2"/>
      <c r="DU775" s="2"/>
      <c r="DV775" s="6" t="s">
        <v>1827</v>
      </c>
      <c r="DW775" s="2" t="s">
        <v>462</v>
      </c>
      <c r="DX775" s="2">
        <v>3</v>
      </c>
      <c r="DY775" s="2" t="s">
        <v>465</v>
      </c>
      <c r="DZ775" s="2" t="s">
        <v>460</v>
      </c>
      <c r="EA775" s="2" t="s">
        <v>25</v>
      </c>
      <c r="EB775" s="2" t="s">
        <v>522</v>
      </c>
      <c r="EC775" s="2" t="s">
        <v>27</v>
      </c>
      <c r="ED775" s="2"/>
      <c r="EE775" s="2" t="s">
        <v>2547</v>
      </c>
      <c r="EF775" s="2">
        <v>0</v>
      </c>
      <c r="EG775" s="2">
        <v>4</v>
      </c>
      <c r="EH775" s="2" t="s">
        <v>1116</v>
      </c>
      <c r="EI775" s="28" t="s">
        <v>3326</v>
      </c>
    </row>
    <row r="776" spans="84:139" ht="14.4">
      <c r="CF776" s="9">
        <v>2890401</v>
      </c>
      <c r="CG776" s="2">
        <v>289</v>
      </c>
      <c r="CH776" s="2" t="s">
        <v>1831</v>
      </c>
      <c r="CI776" s="2" t="s">
        <v>468</v>
      </c>
      <c r="CJ776" s="2" t="s">
        <v>469</v>
      </c>
      <c r="CK776" s="2">
        <v>3</v>
      </c>
      <c r="CL776" s="2" t="s">
        <v>25</v>
      </c>
      <c r="CM776" s="2" t="s">
        <v>522</v>
      </c>
      <c r="CN776" s="2" t="s">
        <v>2547</v>
      </c>
      <c r="CO776" s="2" t="s">
        <v>1116</v>
      </c>
      <c r="CP776" s="2">
        <v>5362589</v>
      </c>
      <c r="CQ776" s="2" t="s">
        <v>1484</v>
      </c>
      <c r="CR776" s="2">
        <v>2</v>
      </c>
      <c r="CS776" s="2" t="s">
        <v>467</v>
      </c>
      <c r="CT776" s="2">
        <v>0.5</v>
      </c>
      <c r="CU776" s="2" t="s">
        <v>468</v>
      </c>
      <c r="CV776" s="2" t="s">
        <v>469</v>
      </c>
      <c r="CW776" s="2" t="s">
        <v>25</v>
      </c>
      <c r="CX776" s="2" t="s">
        <v>522</v>
      </c>
      <c r="CY776" s="2" t="s">
        <v>2547</v>
      </c>
      <c r="CZ776" s="2" t="s">
        <v>1119</v>
      </c>
      <c r="DA776" s="4">
        <v>9044150030000</v>
      </c>
      <c r="DB776" s="2">
        <v>4415</v>
      </c>
      <c r="DC776" s="2">
        <v>3</v>
      </c>
      <c r="DD776" s="2" t="s">
        <v>467</v>
      </c>
      <c r="DE776" s="2">
        <v>0.5</v>
      </c>
      <c r="DF776" s="2" t="s">
        <v>3747</v>
      </c>
      <c r="DG776" s="2" t="s">
        <v>469</v>
      </c>
      <c r="DH776" s="2" t="s">
        <v>25</v>
      </c>
      <c r="DI776" s="2" t="s">
        <v>522</v>
      </c>
      <c r="DJ776" s="2" t="s">
        <v>2547</v>
      </c>
      <c r="DK776" s="2" t="s">
        <v>3756</v>
      </c>
      <c r="DL776" s="2"/>
      <c r="DM776" s="2"/>
      <c r="DN776" s="2"/>
      <c r="DO776" s="2"/>
      <c r="DP776" s="2"/>
      <c r="DQ776" s="2"/>
      <c r="DR776" s="2"/>
      <c r="DS776" s="2"/>
      <c r="DT776" s="2"/>
      <c r="DU776" s="2"/>
      <c r="DV776" s="2" t="s">
        <v>1830</v>
      </c>
      <c r="DW776" s="2" t="s">
        <v>467</v>
      </c>
      <c r="DX776" s="2">
        <v>0.5</v>
      </c>
      <c r="DY776" s="2" t="s">
        <v>468</v>
      </c>
      <c r="DZ776" s="2" t="s">
        <v>469</v>
      </c>
      <c r="EA776" s="2" t="s">
        <v>25</v>
      </c>
      <c r="EB776" s="2" t="s">
        <v>522</v>
      </c>
      <c r="EC776" s="2" t="s">
        <v>27</v>
      </c>
      <c r="ED776" s="2"/>
      <c r="EE776" s="2" t="s">
        <v>2547</v>
      </c>
      <c r="EF776" s="2">
        <v>0</v>
      </c>
      <c r="EG776" s="2">
        <v>3</v>
      </c>
      <c r="EH776" s="2" t="s">
        <v>1116</v>
      </c>
      <c r="EI776" s="28" t="s">
        <v>3327</v>
      </c>
    </row>
    <row r="777" spans="84:139" ht="14.4">
      <c r="CF777" s="9">
        <v>2893101</v>
      </c>
      <c r="CG777" s="2">
        <v>289</v>
      </c>
      <c r="CH777" s="2" t="s">
        <v>1833</v>
      </c>
      <c r="CI777" s="2" t="s">
        <v>468</v>
      </c>
      <c r="CJ777" s="2" t="s">
        <v>396</v>
      </c>
      <c r="CK777" s="2">
        <v>3</v>
      </c>
      <c r="CL777" s="2" t="s">
        <v>25</v>
      </c>
      <c r="CM777" s="2" t="s">
        <v>522</v>
      </c>
      <c r="CN777" s="2" t="s">
        <v>2547</v>
      </c>
      <c r="CO777" s="2" t="s">
        <v>1116</v>
      </c>
      <c r="CP777" s="2">
        <v>5362673</v>
      </c>
      <c r="CQ777" s="2" t="s">
        <v>1834</v>
      </c>
      <c r="CR777" s="2">
        <v>2</v>
      </c>
      <c r="CS777" s="2" t="s">
        <v>467</v>
      </c>
      <c r="CT777" s="2">
        <v>0.5</v>
      </c>
      <c r="CU777" s="2" t="s">
        <v>468</v>
      </c>
      <c r="CV777" s="2" t="s">
        <v>396</v>
      </c>
      <c r="CW777" s="2" t="s">
        <v>25</v>
      </c>
      <c r="CX777" s="2" t="s">
        <v>522</v>
      </c>
      <c r="CY777" s="2" t="s">
        <v>2547</v>
      </c>
      <c r="CZ777" s="2" t="s">
        <v>1119</v>
      </c>
      <c r="DA777" s="4"/>
      <c r="DB777" s="2"/>
      <c r="DC777" s="2"/>
      <c r="DD777" s="2"/>
      <c r="DE777" s="2"/>
      <c r="DF777" s="2"/>
      <c r="DG777" s="2"/>
      <c r="DH777" s="2"/>
      <c r="DI777" s="2"/>
      <c r="DJ777" s="2"/>
      <c r="DK777" s="2"/>
      <c r="DL777" s="2"/>
      <c r="DM777" s="2"/>
      <c r="DN777" s="2"/>
      <c r="DO777" s="2"/>
      <c r="DP777" s="2"/>
      <c r="DQ777" s="2"/>
      <c r="DR777" s="2"/>
      <c r="DS777" s="2"/>
      <c r="DT777" s="2"/>
      <c r="DU777" s="2"/>
      <c r="DV777" s="6" t="s">
        <v>1832</v>
      </c>
      <c r="DW777" s="2" t="s">
        <v>467</v>
      </c>
      <c r="DX777" s="2">
        <v>0.5</v>
      </c>
      <c r="DY777" s="2" t="s">
        <v>468</v>
      </c>
      <c r="DZ777" s="2" t="s">
        <v>396</v>
      </c>
      <c r="EA777" s="2" t="s">
        <v>25</v>
      </c>
      <c r="EB777" s="2" t="s">
        <v>522</v>
      </c>
      <c r="EC777" s="2" t="s">
        <v>27</v>
      </c>
      <c r="ED777" s="2"/>
      <c r="EE777" s="2" t="s">
        <v>2547</v>
      </c>
      <c r="EF777" s="2">
        <v>0</v>
      </c>
      <c r="EG777" s="2">
        <v>3</v>
      </c>
      <c r="EH777" s="2" t="s">
        <v>1116</v>
      </c>
      <c r="EI777" s="28" t="s">
        <v>3328</v>
      </c>
    </row>
    <row r="778" spans="84:139" ht="14.4">
      <c r="CF778" s="9">
        <v>2890501</v>
      </c>
      <c r="CG778" s="2">
        <v>289</v>
      </c>
      <c r="CH778" s="2" t="s">
        <v>1836</v>
      </c>
      <c r="CI778" s="2" t="s">
        <v>475</v>
      </c>
      <c r="CJ778" s="2" t="s">
        <v>476</v>
      </c>
      <c r="CK778" s="2">
        <v>3</v>
      </c>
      <c r="CL778" s="2" t="s">
        <v>25</v>
      </c>
      <c r="CM778" s="2" t="s">
        <v>522</v>
      </c>
      <c r="CN778" s="2" t="s">
        <v>2547</v>
      </c>
      <c r="CO778" s="2" t="s">
        <v>1116</v>
      </c>
      <c r="CP778" s="2">
        <v>5362676</v>
      </c>
      <c r="CQ778" s="2" t="s">
        <v>1488</v>
      </c>
      <c r="CR778" s="2">
        <v>2</v>
      </c>
      <c r="CS778" s="2" t="s">
        <v>1489</v>
      </c>
      <c r="CT778" s="2">
        <v>0.6</v>
      </c>
      <c r="CU778" s="2" t="s">
        <v>1490</v>
      </c>
      <c r="CV778" s="2" t="s">
        <v>476</v>
      </c>
      <c r="CW778" s="2" t="s">
        <v>25</v>
      </c>
      <c r="CX778" s="2" t="s">
        <v>522</v>
      </c>
      <c r="CY778" s="2" t="s">
        <v>2547</v>
      </c>
      <c r="CZ778" s="2" t="s">
        <v>1119</v>
      </c>
      <c r="DA778" s="4">
        <v>9044150035000</v>
      </c>
      <c r="DB778" s="2">
        <v>4415</v>
      </c>
      <c r="DC778" s="2">
        <v>3</v>
      </c>
      <c r="DD778" s="2" t="s">
        <v>474</v>
      </c>
      <c r="DE778" s="2">
        <v>0.6</v>
      </c>
      <c r="DF778" s="2" t="s">
        <v>3748</v>
      </c>
      <c r="DG778" s="2" t="s">
        <v>476</v>
      </c>
      <c r="DH778" s="2" t="s">
        <v>25</v>
      </c>
      <c r="DI778" s="2" t="s">
        <v>522</v>
      </c>
      <c r="DJ778" s="2" t="s">
        <v>2547</v>
      </c>
      <c r="DK778" s="2" t="s">
        <v>3756</v>
      </c>
      <c r="DL778" s="2"/>
      <c r="DM778" s="2"/>
      <c r="DN778" s="2"/>
      <c r="DO778" s="2"/>
      <c r="DP778" s="2"/>
      <c r="DQ778" s="2"/>
      <c r="DR778" s="2"/>
      <c r="DS778" s="2"/>
      <c r="DT778" s="2"/>
      <c r="DU778" s="2"/>
      <c r="DV778" s="2" t="s">
        <v>1835</v>
      </c>
      <c r="DW778" s="2" t="s">
        <v>474</v>
      </c>
      <c r="DX778" s="2">
        <v>0.6</v>
      </c>
      <c r="DY778" s="2" t="s">
        <v>475</v>
      </c>
      <c r="DZ778" s="2" t="s">
        <v>476</v>
      </c>
      <c r="EA778" s="2" t="s">
        <v>25</v>
      </c>
      <c r="EB778" s="2" t="s">
        <v>522</v>
      </c>
      <c r="EC778" s="2" t="s">
        <v>27</v>
      </c>
      <c r="ED778" s="2"/>
      <c r="EE778" s="2" t="s">
        <v>2547</v>
      </c>
      <c r="EF778" s="2">
        <v>0</v>
      </c>
      <c r="EG778" s="2">
        <v>3</v>
      </c>
      <c r="EH778" s="2" t="s">
        <v>1116</v>
      </c>
      <c r="EI778" s="28" t="s">
        <v>3329</v>
      </c>
    </row>
    <row r="779" spans="84:139" ht="14.4">
      <c r="CF779" s="9">
        <v>2893301</v>
      </c>
      <c r="CG779" s="2">
        <v>289</v>
      </c>
      <c r="CH779" s="2" t="s">
        <v>1838</v>
      </c>
      <c r="CI779" s="2" t="s">
        <v>475</v>
      </c>
      <c r="CJ779" s="2" t="s">
        <v>396</v>
      </c>
      <c r="CK779" s="2">
        <v>3</v>
      </c>
      <c r="CL779" s="2" t="s">
        <v>25</v>
      </c>
      <c r="CM779" s="2" t="s">
        <v>522</v>
      </c>
      <c r="CN779" s="2" t="s">
        <v>2547</v>
      </c>
      <c r="CO779" s="2" t="s">
        <v>1116</v>
      </c>
      <c r="CP779" s="2">
        <v>5362679</v>
      </c>
      <c r="CQ779" s="2" t="s">
        <v>1839</v>
      </c>
      <c r="CR779" s="2">
        <v>2</v>
      </c>
      <c r="CS779" s="2" t="s">
        <v>1489</v>
      </c>
      <c r="CT779" s="2">
        <v>0.6</v>
      </c>
      <c r="CU779" s="2" t="s">
        <v>1490</v>
      </c>
      <c r="CV779" s="2" t="s">
        <v>396</v>
      </c>
      <c r="CW779" s="2" t="s">
        <v>25</v>
      </c>
      <c r="CX779" s="2" t="s">
        <v>522</v>
      </c>
      <c r="CY779" s="2" t="s">
        <v>2547</v>
      </c>
      <c r="CZ779" s="2" t="s">
        <v>1119</v>
      </c>
      <c r="DA779" s="4"/>
      <c r="DB779" s="2"/>
      <c r="DC779" s="2"/>
      <c r="DD779" s="2"/>
      <c r="DE779" s="2"/>
      <c r="DF779" s="2"/>
      <c r="DG779" s="2"/>
      <c r="DH779" s="2"/>
      <c r="DI779" s="2"/>
      <c r="DJ779" s="2"/>
      <c r="DK779" s="2"/>
      <c r="DL779" s="2"/>
      <c r="DM779" s="2"/>
      <c r="DN779" s="2"/>
      <c r="DO779" s="2"/>
      <c r="DP779" s="2"/>
      <c r="DQ779" s="2"/>
      <c r="DR779" s="2"/>
      <c r="DS779" s="2"/>
      <c r="DT779" s="2"/>
      <c r="DU779" s="2"/>
      <c r="DV779" s="6" t="s">
        <v>1837</v>
      </c>
      <c r="DW779" s="2" t="s">
        <v>474</v>
      </c>
      <c r="DX779" s="2">
        <v>0.6</v>
      </c>
      <c r="DY779" s="2" t="s">
        <v>475</v>
      </c>
      <c r="DZ779" s="2" t="s">
        <v>396</v>
      </c>
      <c r="EA779" s="2" t="s">
        <v>25</v>
      </c>
      <c r="EB779" s="2" t="s">
        <v>522</v>
      </c>
      <c r="EC779" s="2" t="s">
        <v>27</v>
      </c>
      <c r="ED779" s="2"/>
      <c r="EE779" s="2" t="s">
        <v>2547</v>
      </c>
      <c r="EF779" s="2">
        <v>0</v>
      </c>
      <c r="EG779" s="2">
        <v>3</v>
      </c>
      <c r="EH779" s="2" t="s">
        <v>1116</v>
      </c>
      <c r="EI779" s="28" t="s">
        <v>3330</v>
      </c>
    </row>
    <row r="780" spans="84:139" ht="14.4">
      <c r="CF780" s="9">
        <v>2895001</v>
      </c>
      <c r="CG780" s="2">
        <v>289</v>
      </c>
      <c r="CH780" s="2" t="s">
        <v>1841</v>
      </c>
      <c r="CI780" s="2" t="s">
        <v>482</v>
      </c>
      <c r="CJ780" s="2" t="s">
        <v>404</v>
      </c>
      <c r="CK780" s="2">
        <v>4</v>
      </c>
      <c r="CL780" s="2" t="s">
        <v>25</v>
      </c>
      <c r="CM780" s="2" t="s">
        <v>522</v>
      </c>
      <c r="CN780" s="2" t="s">
        <v>2547</v>
      </c>
      <c r="CO780" s="2" t="s">
        <v>1116</v>
      </c>
      <c r="CP780" s="2">
        <v>5366510</v>
      </c>
      <c r="CQ780" s="2" t="s">
        <v>1842</v>
      </c>
      <c r="CR780" s="2">
        <v>4</v>
      </c>
      <c r="CS780" s="2" t="s">
        <v>481</v>
      </c>
      <c r="CT780" s="2">
        <v>1.5</v>
      </c>
      <c r="CU780" s="2" t="s">
        <v>482</v>
      </c>
      <c r="CV780" s="2" t="s">
        <v>404</v>
      </c>
      <c r="CW780" s="2" t="s">
        <v>25</v>
      </c>
      <c r="CX780" s="2" t="s">
        <v>522</v>
      </c>
      <c r="CY780" s="2" t="s">
        <v>2547</v>
      </c>
      <c r="CZ780" s="2" t="s">
        <v>1119</v>
      </c>
      <c r="DA780" s="4"/>
      <c r="DB780" s="2"/>
      <c r="DC780" s="2"/>
      <c r="DD780" s="2"/>
      <c r="DE780" s="2"/>
      <c r="DF780" s="2"/>
      <c r="DG780" s="2"/>
      <c r="DH780" s="2"/>
      <c r="DI780" s="2"/>
      <c r="DJ780" s="2"/>
      <c r="DK780" s="2"/>
      <c r="DL780" s="2"/>
      <c r="DM780" s="2"/>
      <c r="DN780" s="2"/>
      <c r="DO780" s="2"/>
      <c r="DP780" s="2"/>
      <c r="DQ780" s="2"/>
      <c r="DR780" s="2"/>
      <c r="DS780" s="2"/>
      <c r="DT780" s="2"/>
      <c r="DU780" s="2"/>
      <c r="DV780" s="6" t="s">
        <v>1840</v>
      </c>
      <c r="DW780" s="2" t="s">
        <v>481</v>
      </c>
      <c r="DX780" s="2">
        <v>1.5</v>
      </c>
      <c r="DY780" s="2" t="s">
        <v>482</v>
      </c>
      <c r="DZ780" s="2" t="s">
        <v>404</v>
      </c>
      <c r="EA780" s="2" t="s">
        <v>25</v>
      </c>
      <c r="EB780" s="2" t="s">
        <v>522</v>
      </c>
      <c r="EC780" s="2" t="s">
        <v>27</v>
      </c>
      <c r="ED780" s="2"/>
      <c r="EE780" s="2" t="s">
        <v>2547</v>
      </c>
      <c r="EF780" s="2">
        <v>0</v>
      </c>
      <c r="EG780" s="2">
        <v>4</v>
      </c>
      <c r="EH780" s="2" t="s">
        <v>1116</v>
      </c>
      <c r="EI780" s="28" t="s">
        <v>3331</v>
      </c>
    </row>
    <row r="781" spans="84:139" ht="14.4">
      <c r="CF781" s="9">
        <v>2895301</v>
      </c>
      <c r="CG781" s="2">
        <v>289</v>
      </c>
      <c r="CH781" s="2" t="s">
        <v>1844</v>
      </c>
      <c r="CI781" s="2" t="s">
        <v>484</v>
      </c>
      <c r="CJ781" s="2" t="s">
        <v>485</v>
      </c>
      <c r="CK781" s="2">
        <v>4</v>
      </c>
      <c r="CL781" s="2" t="s">
        <v>25</v>
      </c>
      <c r="CM781" s="2" t="s">
        <v>522</v>
      </c>
      <c r="CN781" s="2" t="s">
        <v>2547</v>
      </c>
      <c r="CO781" s="2" t="s">
        <v>1116</v>
      </c>
      <c r="CP781" s="2">
        <v>5366511</v>
      </c>
      <c r="CQ781" s="2" t="s">
        <v>1845</v>
      </c>
      <c r="CR781" s="2">
        <v>4</v>
      </c>
      <c r="CS781" s="2" t="s">
        <v>481</v>
      </c>
      <c r="CT781" s="2">
        <v>3.5</v>
      </c>
      <c r="CU781" s="2" t="s">
        <v>484</v>
      </c>
      <c r="CV781" s="2" t="s">
        <v>485</v>
      </c>
      <c r="CW781" s="2" t="s">
        <v>25</v>
      </c>
      <c r="CX781" s="2" t="s">
        <v>522</v>
      </c>
      <c r="CY781" s="2" t="s">
        <v>2547</v>
      </c>
      <c r="CZ781" s="2" t="s">
        <v>1119</v>
      </c>
      <c r="DA781" s="4"/>
      <c r="DB781" s="2"/>
      <c r="DC781" s="2"/>
      <c r="DD781" s="2"/>
      <c r="DE781" s="2"/>
      <c r="DF781" s="2"/>
      <c r="DG781" s="2"/>
      <c r="DH781" s="2"/>
      <c r="DI781" s="2"/>
      <c r="DJ781" s="2"/>
      <c r="DK781" s="2"/>
      <c r="DL781" s="2"/>
      <c r="DM781" s="2"/>
      <c r="DN781" s="2"/>
      <c r="DO781" s="2"/>
      <c r="DP781" s="2"/>
      <c r="DQ781" s="2"/>
      <c r="DR781" s="2"/>
      <c r="DS781" s="2"/>
      <c r="DT781" s="2"/>
      <c r="DU781" s="2"/>
      <c r="DV781" s="6" t="s">
        <v>1843</v>
      </c>
      <c r="DW781" s="2" t="s">
        <v>481</v>
      </c>
      <c r="DX781" s="2">
        <v>3.5</v>
      </c>
      <c r="DY781" s="2" t="s">
        <v>484</v>
      </c>
      <c r="DZ781" s="2" t="s">
        <v>485</v>
      </c>
      <c r="EA781" s="2" t="s">
        <v>25</v>
      </c>
      <c r="EB781" s="2" t="s">
        <v>522</v>
      </c>
      <c r="EC781" s="2" t="s">
        <v>27</v>
      </c>
      <c r="ED781" s="2"/>
      <c r="EE781" s="2" t="s">
        <v>2547</v>
      </c>
      <c r="EF781" s="2">
        <v>0</v>
      </c>
      <c r="EG781" s="2">
        <v>4</v>
      </c>
      <c r="EH781" s="2" t="s">
        <v>1116</v>
      </c>
      <c r="EI781" s="28" t="s">
        <v>3332</v>
      </c>
    </row>
    <row r="782" spans="84:139" ht="14.4">
      <c r="CF782" s="9">
        <v>2890601</v>
      </c>
      <c r="CG782" s="2">
        <v>289</v>
      </c>
      <c r="CH782" s="2" t="s">
        <v>1847</v>
      </c>
      <c r="CI782" s="2" t="s">
        <v>488</v>
      </c>
      <c r="CJ782" s="2" t="s">
        <v>476</v>
      </c>
      <c r="CK782" s="2">
        <v>3</v>
      </c>
      <c r="CL782" s="2" t="s">
        <v>25</v>
      </c>
      <c r="CM782" s="2" t="s">
        <v>522</v>
      </c>
      <c r="CN782" s="2" t="s">
        <v>2547</v>
      </c>
      <c r="CO782" s="2" t="s">
        <v>1116</v>
      </c>
      <c r="CP782" s="2">
        <v>5362691</v>
      </c>
      <c r="CQ782" s="2" t="s">
        <v>1496</v>
      </c>
      <c r="CR782" s="2">
        <v>2</v>
      </c>
      <c r="CS782" s="2" t="s">
        <v>487</v>
      </c>
      <c r="CT782" s="2">
        <v>0.7</v>
      </c>
      <c r="CU782" s="2" t="s">
        <v>488</v>
      </c>
      <c r="CV782" s="2" t="s">
        <v>476</v>
      </c>
      <c r="CW782" s="2" t="s">
        <v>25</v>
      </c>
      <c r="CX782" s="2" t="s">
        <v>522</v>
      </c>
      <c r="CY782" s="2" t="s">
        <v>2547</v>
      </c>
      <c r="CZ782" s="2" t="s">
        <v>1119</v>
      </c>
      <c r="DA782" s="4">
        <v>9044150040000</v>
      </c>
      <c r="DB782" s="2">
        <v>4415</v>
      </c>
      <c r="DC782" s="2">
        <v>3</v>
      </c>
      <c r="DD782" s="2" t="s">
        <v>487</v>
      </c>
      <c r="DE782" s="2">
        <v>0.7</v>
      </c>
      <c r="DF782" s="2" t="s">
        <v>3749</v>
      </c>
      <c r="DG782" s="2" t="s">
        <v>476</v>
      </c>
      <c r="DH782" s="2" t="s">
        <v>25</v>
      </c>
      <c r="DI782" s="2" t="s">
        <v>522</v>
      </c>
      <c r="DJ782" s="2" t="s">
        <v>2547</v>
      </c>
      <c r="DK782" s="2" t="s">
        <v>3756</v>
      </c>
      <c r="DL782" s="2"/>
      <c r="DM782" s="2"/>
      <c r="DN782" s="2"/>
      <c r="DO782" s="2"/>
      <c r="DP782" s="2"/>
      <c r="DQ782" s="2"/>
      <c r="DR782" s="2"/>
      <c r="DS782" s="2"/>
      <c r="DT782" s="2"/>
      <c r="DU782" s="2"/>
      <c r="DV782" s="2" t="s">
        <v>1846</v>
      </c>
      <c r="DW782" s="2" t="s">
        <v>487</v>
      </c>
      <c r="DX782" s="2">
        <v>0.7</v>
      </c>
      <c r="DY782" s="2" t="s">
        <v>488</v>
      </c>
      <c r="DZ782" s="2" t="s">
        <v>476</v>
      </c>
      <c r="EA782" s="2" t="s">
        <v>25</v>
      </c>
      <c r="EB782" s="2" t="s">
        <v>522</v>
      </c>
      <c r="EC782" s="2" t="s">
        <v>27</v>
      </c>
      <c r="ED782" s="2"/>
      <c r="EE782" s="2" t="s">
        <v>2547</v>
      </c>
      <c r="EF782" s="2">
        <v>0</v>
      </c>
      <c r="EG782" s="2">
        <v>3</v>
      </c>
      <c r="EH782" s="2" t="s">
        <v>1116</v>
      </c>
      <c r="EI782" s="28" t="s">
        <v>3333</v>
      </c>
    </row>
    <row r="783" spans="84:139" ht="14.4">
      <c r="CF783" s="9">
        <v>2893501</v>
      </c>
      <c r="CG783" s="2">
        <v>289</v>
      </c>
      <c r="CH783" s="2" t="s">
        <v>1849</v>
      </c>
      <c r="CI783" s="2" t="s">
        <v>488</v>
      </c>
      <c r="CJ783" s="2" t="s">
        <v>396</v>
      </c>
      <c r="CK783" s="2">
        <v>3</v>
      </c>
      <c r="CL783" s="2" t="s">
        <v>25</v>
      </c>
      <c r="CM783" s="2" t="s">
        <v>522</v>
      </c>
      <c r="CN783" s="2" t="s">
        <v>2547</v>
      </c>
      <c r="CO783" s="2" t="s">
        <v>1116</v>
      </c>
      <c r="CP783" s="2">
        <v>5362695</v>
      </c>
      <c r="CQ783" s="2" t="s">
        <v>1850</v>
      </c>
      <c r="CR783" s="2">
        <v>2</v>
      </c>
      <c r="CS783" s="2" t="s">
        <v>487</v>
      </c>
      <c r="CT783" s="2">
        <v>0.7</v>
      </c>
      <c r="CU783" s="2" t="s">
        <v>488</v>
      </c>
      <c r="CV783" s="2" t="s">
        <v>396</v>
      </c>
      <c r="CW783" s="2" t="s">
        <v>25</v>
      </c>
      <c r="CX783" s="2" t="s">
        <v>522</v>
      </c>
      <c r="CY783" s="2" t="s">
        <v>2547</v>
      </c>
      <c r="CZ783" s="2" t="s">
        <v>1119</v>
      </c>
      <c r="DA783" s="4"/>
      <c r="DB783" s="2"/>
      <c r="DC783" s="2"/>
      <c r="DD783" s="2"/>
      <c r="DE783" s="2"/>
      <c r="DF783" s="2"/>
      <c r="DG783" s="2"/>
      <c r="DH783" s="2"/>
      <c r="DI783" s="2"/>
      <c r="DJ783" s="2"/>
      <c r="DK783" s="2"/>
      <c r="DL783" s="2"/>
      <c r="DM783" s="2"/>
      <c r="DN783" s="2"/>
      <c r="DO783" s="2"/>
      <c r="DP783" s="2"/>
      <c r="DQ783" s="2"/>
      <c r="DR783" s="2"/>
      <c r="DS783" s="2"/>
      <c r="DT783" s="2"/>
      <c r="DU783" s="2"/>
      <c r="DV783" s="6" t="s">
        <v>1848</v>
      </c>
      <c r="DW783" s="2" t="s">
        <v>487</v>
      </c>
      <c r="DX783" s="2">
        <v>0.7</v>
      </c>
      <c r="DY783" s="2" t="s">
        <v>488</v>
      </c>
      <c r="DZ783" s="2" t="s">
        <v>396</v>
      </c>
      <c r="EA783" s="2" t="s">
        <v>25</v>
      </c>
      <c r="EB783" s="2" t="s">
        <v>522</v>
      </c>
      <c r="EC783" s="2" t="s">
        <v>27</v>
      </c>
      <c r="ED783" s="2"/>
      <c r="EE783" s="2" t="s">
        <v>2547</v>
      </c>
      <c r="EF783" s="2">
        <v>0</v>
      </c>
      <c r="EG783" s="2">
        <v>3</v>
      </c>
      <c r="EH783" s="2" t="s">
        <v>1116</v>
      </c>
      <c r="EI783" s="28" t="s">
        <v>3334</v>
      </c>
    </row>
    <row r="784" spans="84:139" ht="14.4">
      <c r="CF784" s="9">
        <v>2890801</v>
      </c>
      <c r="CG784" s="2">
        <v>289</v>
      </c>
      <c r="CH784" s="2" t="s">
        <v>1852</v>
      </c>
      <c r="CI784" s="2" t="s">
        <v>494</v>
      </c>
      <c r="CJ784" s="2" t="s">
        <v>476</v>
      </c>
      <c r="CK784" s="2">
        <v>3</v>
      </c>
      <c r="CL784" s="2" t="s">
        <v>25</v>
      </c>
      <c r="CM784" s="2" t="s">
        <v>522</v>
      </c>
      <c r="CN784" s="2" t="s">
        <v>2547</v>
      </c>
      <c r="CO784" s="2" t="s">
        <v>1116</v>
      </c>
      <c r="CP784" s="2">
        <v>5362697</v>
      </c>
      <c r="CQ784" s="2" t="s">
        <v>1500</v>
      </c>
      <c r="CR784" s="2">
        <v>2</v>
      </c>
      <c r="CS784" s="2" t="s">
        <v>493</v>
      </c>
      <c r="CT784" s="2">
        <v>0.8</v>
      </c>
      <c r="CU784" s="2" t="s">
        <v>494</v>
      </c>
      <c r="CV784" s="2" t="s">
        <v>476</v>
      </c>
      <c r="CW784" s="2" t="s">
        <v>25</v>
      </c>
      <c r="CX784" s="2" t="s">
        <v>522</v>
      </c>
      <c r="CY784" s="2" t="s">
        <v>2547</v>
      </c>
      <c r="CZ784" s="2" t="s">
        <v>1119</v>
      </c>
      <c r="DA784" s="4">
        <v>9044150050000</v>
      </c>
      <c r="DB784" s="2">
        <v>4415</v>
      </c>
      <c r="DC784" s="2">
        <v>3</v>
      </c>
      <c r="DD784" s="2" t="s">
        <v>493</v>
      </c>
      <c r="DE784" s="2">
        <v>0.8</v>
      </c>
      <c r="DF784" s="2" t="s">
        <v>3761</v>
      </c>
      <c r="DG784" s="2" t="s">
        <v>476</v>
      </c>
      <c r="DH784" s="2" t="s">
        <v>25</v>
      </c>
      <c r="DI784" s="2" t="s">
        <v>522</v>
      </c>
      <c r="DJ784" s="2" t="s">
        <v>2547</v>
      </c>
      <c r="DK784" s="2" t="s">
        <v>3756</v>
      </c>
      <c r="DL784" s="2"/>
      <c r="DM784" s="2"/>
      <c r="DN784" s="2"/>
      <c r="DO784" s="2"/>
      <c r="DP784" s="2"/>
      <c r="DQ784" s="2"/>
      <c r="DR784" s="2"/>
      <c r="DS784" s="2"/>
      <c r="DT784" s="2"/>
      <c r="DU784" s="2"/>
      <c r="DV784" s="2" t="s">
        <v>1851</v>
      </c>
      <c r="DW784" s="2" t="s">
        <v>493</v>
      </c>
      <c r="DX784" s="2">
        <v>0.8</v>
      </c>
      <c r="DY784" s="2" t="s">
        <v>494</v>
      </c>
      <c r="DZ784" s="2" t="s">
        <v>476</v>
      </c>
      <c r="EA784" s="2" t="s">
        <v>25</v>
      </c>
      <c r="EB784" s="2" t="s">
        <v>522</v>
      </c>
      <c r="EC784" s="2" t="s">
        <v>27</v>
      </c>
      <c r="ED784" s="2"/>
      <c r="EE784" s="2" t="s">
        <v>2547</v>
      </c>
      <c r="EF784" s="2">
        <v>0</v>
      </c>
      <c r="EG784" s="2">
        <v>3</v>
      </c>
      <c r="EH784" s="2" t="s">
        <v>1116</v>
      </c>
      <c r="EI784" s="28" t="s">
        <v>3335</v>
      </c>
    </row>
    <row r="785" spans="84:139" ht="14.4">
      <c r="CF785" s="9">
        <v>2893701</v>
      </c>
      <c r="CG785" s="2">
        <v>289</v>
      </c>
      <c r="CH785" s="2" t="s">
        <v>1854</v>
      </c>
      <c r="CI785" s="2" t="s">
        <v>494</v>
      </c>
      <c r="CJ785" s="2" t="s">
        <v>396</v>
      </c>
      <c r="CK785" s="2">
        <v>3</v>
      </c>
      <c r="CL785" s="2" t="s">
        <v>25</v>
      </c>
      <c r="CM785" s="2" t="s">
        <v>522</v>
      </c>
      <c r="CN785" s="2" t="s">
        <v>2547</v>
      </c>
      <c r="CO785" s="2" t="s">
        <v>1116</v>
      </c>
      <c r="CP785" s="2">
        <v>5362701</v>
      </c>
      <c r="CQ785" s="2" t="s">
        <v>1855</v>
      </c>
      <c r="CR785" s="2">
        <v>2</v>
      </c>
      <c r="CS785" s="2" t="s">
        <v>493</v>
      </c>
      <c r="CT785" s="2">
        <v>0.8</v>
      </c>
      <c r="CU785" s="2" t="s">
        <v>494</v>
      </c>
      <c r="CV785" s="2" t="s">
        <v>396</v>
      </c>
      <c r="CW785" s="2" t="s">
        <v>25</v>
      </c>
      <c r="CX785" s="2" t="s">
        <v>522</v>
      </c>
      <c r="CY785" s="2" t="s">
        <v>2547</v>
      </c>
      <c r="CZ785" s="2" t="s">
        <v>1119</v>
      </c>
      <c r="DA785" s="4"/>
      <c r="DB785" s="2"/>
      <c r="DC785" s="2"/>
      <c r="DD785" s="2"/>
      <c r="DE785" s="2"/>
      <c r="DF785" s="2"/>
      <c r="DG785" s="2"/>
      <c r="DH785" s="2"/>
      <c r="DI785" s="2"/>
      <c r="DJ785" s="2"/>
      <c r="DK785" s="2"/>
      <c r="DL785" s="2"/>
      <c r="DM785" s="2"/>
      <c r="DN785" s="2"/>
      <c r="DO785" s="2"/>
      <c r="DP785" s="2"/>
      <c r="DQ785" s="2"/>
      <c r="DR785" s="2"/>
      <c r="DS785" s="2"/>
      <c r="DT785" s="2"/>
      <c r="DU785" s="2"/>
      <c r="DV785" s="6" t="s">
        <v>1853</v>
      </c>
      <c r="DW785" s="2" t="s">
        <v>493</v>
      </c>
      <c r="DX785" s="2">
        <v>0.8</v>
      </c>
      <c r="DY785" s="2" t="s">
        <v>494</v>
      </c>
      <c r="DZ785" s="2" t="s">
        <v>396</v>
      </c>
      <c r="EA785" s="2" t="s">
        <v>25</v>
      </c>
      <c r="EB785" s="2" t="s">
        <v>522</v>
      </c>
      <c r="EC785" s="2" t="s">
        <v>27</v>
      </c>
      <c r="ED785" s="2"/>
      <c r="EE785" s="2" t="s">
        <v>2547</v>
      </c>
      <c r="EF785" s="2">
        <v>0</v>
      </c>
      <c r="EG785" s="2">
        <v>3</v>
      </c>
      <c r="EH785" s="2" t="s">
        <v>1116</v>
      </c>
      <c r="EI785" s="28" t="s">
        <v>3336</v>
      </c>
    </row>
    <row r="786" spans="84:139" ht="14.4">
      <c r="CF786" s="9">
        <v>2891001</v>
      </c>
      <c r="CG786" s="2">
        <v>289</v>
      </c>
      <c r="CH786" s="2" t="s">
        <v>1857</v>
      </c>
      <c r="CI786" s="2" t="s">
        <v>500</v>
      </c>
      <c r="CJ786" s="2" t="s">
        <v>392</v>
      </c>
      <c r="CK786" s="2">
        <v>3</v>
      </c>
      <c r="CL786" s="2" t="s">
        <v>25</v>
      </c>
      <c r="CM786" s="2" t="s">
        <v>522</v>
      </c>
      <c r="CN786" s="2" t="s">
        <v>2547</v>
      </c>
      <c r="CO786" s="2" t="s">
        <v>1116</v>
      </c>
      <c r="CP786" s="2">
        <v>5362703</v>
      </c>
      <c r="CQ786" s="2" t="s">
        <v>1504</v>
      </c>
      <c r="CR786" s="2">
        <v>3</v>
      </c>
      <c r="CS786" s="2" t="s">
        <v>499</v>
      </c>
      <c r="CT786" s="2">
        <v>1</v>
      </c>
      <c r="CU786" s="2" t="s">
        <v>500</v>
      </c>
      <c r="CV786" s="2" t="s">
        <v>392</v>
      </c>
      <c r="CW786" s="2" t="s">
        <v>25</v>
      </c>
      <c r="CX786" s="2" t="s">
        <v>522</v>
      </c>
      <c r="CY786" s="2" t="s">
        <v>2547</v>
      </c>
      <c r="CZ786" s="2" t="s">
        <v>1119</v>
      </c>
      <c r="DA786" s="4">
        <v>9044150060000</v>
      </c>
      <c r="DB786" s="2">
        <v>4415</v>
      </c>
      <c r="DC786" s="2">
        <v>3</v>
      </c>
      <c r="DD786" s="2" t="s">
        <v>499</v>
      </c>
      <c r="DE786" s="2">
        <v>1</v>
      </c>
      <c r="DF786" s="2" t="s">
        <v>3751</v>
      </c>
      <c r="DG786" s="2" t="s">
        <v>392</v>
      </c>
      <c r="DH786" s="2" t="s">
        <v>25</v>
      </c>
      <c r="DI786" s="2" t="s">
        <v>522</v>
      </c>
      <c r="DJ786" s="2" t="s">
        <v>2547</v>
      </c>
      <c r="DK786" s="2" t="s">
        <v>3756</v>
      </c>
      <c r="DL786" s="2"/>
      <c r="DM786" s="2"/>
      <c r="DN786" s="2"/>
      <c r="DO786" s="2"/>
      <c r="DP786" s="2"/>
      <c r="DQ786" s="2"/>
      <c r="DR786" s="2"/>
      <c r="DS786" s="2"/>
      <c r="DT786" s="2"/>
      <c r="DU786" s="2"/>
      <c r="DV786" s="2" t="s">
        <v>1856</v>
      </c>
      <c r="DW786" s="2" t="s">
        <v>499</v>
      </c>
      <c r="DX786" s="2">
        <v>1</v>
      </c>
      <c r="DY786" s="2" t="s">
        <v>500</v>
      </c>
      <c r="DZ786" s="2" t="s">
        <v>392</v>
      </c>
      <c r="EA786" s="2" t="s">
        <v>25</v>
      </c>
      <c r="EB786" s="2" t="s">
        <v>522</v>
      </c>
      <c r="EC786" s="2" t="s">
        <v>27</v>
      </c>
      <c r="ED786" s="2"/>
      <c r="EE786" s="2" t="s">
        <v>2547</v>
      </c>
      <c r="EF786" s="2">
        <v>0</v>
      </c>
      <c r="EG786" s="2">
        <v>3</v>
      </c>
      <c r="EH786" s="2" t="s">
        <v>1116</v>
      </c>
      <c r="EI786" s="28" t="s">
        <v>3337</v>
      </c>
    </row>
    <row r="787" spans="84:139" ht="14.4">
      <c r="CF787" s="9">
        <v>2893901</v>
      </c>
      <c r="CG787" s="2">
        <v>289</v>
      </c>
      <c r="CH787" s="2" t="s">
        <v>1859</v>
      </c>
      <c r="CI787" s="2" t="s">
        <v>500</v>
      </c>
      <c r="CJ787" s="2" t="s">
        <v>396</v>
      </c>
      <c r="CK787" s="2">
        <v>3</v>
      </c>
      <c r="CL787" s="2" t="s">
        <v>25</v>
      </c>
      <c r="CM787" s="2" t="s">
        <v>522</v>
      </c>
      <c r="CN787" s="2" t="s">
        <v>2547</v>
      </c>
      <c r="CO787" s="2" t="s">
        <v>1116</v>
      </c>
      <c r="CP787" s="2">
        <v>5362707</v>
      </c>
      <c r="CQ787" s="2" t="s">
        <v>1860</v>
      </c>
      <c r="CR787" s="2">
        <v>3</v>
      </c>
      <c r="CS787" s="2" t="s">
        <v>499</v>
      </c>
      <c r="CT787" s="2">
        <v>1</v>
      </c>
      <c r="CU787" s="2" t="s">
        <v>500</v>
      </c>
      <c r="CV787" s="2" t="s">
        <v>396</v>
      </c>
      <c r="CW787" s="2" t="s">
        <v>25</v>
      </c>
      <c r="CX787" s="2" t="s">
        <v>522</v>
      </c>
      <c r="CY787" s="2" t="s">
        <v>2547</v>
      </c>
      <c r="CZ787" s="2" t="s">
        <v>1119</v>
      </c>
      <c r="DA787" s="4"/>
      <c r="DB787" s="2"/>
      <c r="DC787" s="2"/>
      <c r="DD787" s="2"/>
      <c r="DE787" s="2"/>
      <c r="DF787" s="2"/>
      <c r="DG787" s="2"/>
      <c r="DH787" s="2"/>
      <c r="DI787" s="2"/>
      <c r="DJ787" s="2"/>
      <c r="DK787" s="2"/>
      <c r="DL787" s="2"/>
      <c r="DM787" s="2"/>
      <c r="DN787" s="2"/>
      <c r="DO787" s="2"/>
      <c r="DP787" s="2"/>
      <c r="DQ787" s="2"/>
      <c r="DR787" s="2"/>
      <c r="DS787" s="2"/>
      <c r="DT787" s="2"/>
      <c r="DU787" s="2"/>
      <c r="DV787" s="6" t="s">
        <v>1858</v>
      </c>
      <c r="DW787" s="2" t="s">
        <v>499</v>
      </c>
      <c r="DX787" s="2">
        <v>1</v>
      </c>
      <c r="DY787" s="2" t="s">
        <v>500</v>
      </c>
      <c r="DZ787" s="2" t="s">
        <v>396</v>
      </c>
      <c r="EA787" s="2" t="s">
        <v>25</v>
      </c>
      <c r="EB787" s="2" t="s">
        <v>522</v>
      </c>
      <c r="EC787" s="2" t="s">
        <v>27</v>
      </c>
      <c r="ED787" s="2"/>
      <c r="EE787" s="2" t="s">
        <v>2547</v>
      </c>
      <c r="EF787" s="2">
        <v>0</v>
      </c>
      <c r="EG787" s="2">
        <v>3</v>
      </c>
      <c r="EH787" s="2" t="s">
        <v>1116</v>
      </c>
      <c r="EI787" s="28" t="s">
        <v>3338</v>
      </c>
    </row>
    <row r="788" spans="84:139" ht="14.4">
      <c r="CF788" s="9">
        <v>2891101</v>
      </c>
      <c r="CG788" s="2">
        <v>289</v>
      </c>
      <c r="CH788" s="2" t="s">
        <v>1862</v>
      </c>
      <c r="CI788" s="2" t="s">
        <v>506</v>
      </c>
      <c r="CJ788" s="2" t="s">
        <v>392</v>
      </c>
      <c r="CK788" s="2">
        <v>3</v>
      </c>
      <c r="CL788" s="2" t="s">
        <v>25</v>
      </c>
      <c r="CM788" s="2" t="s">
        <v>522</v>
      </c>
      <c r="CN788" s="2" t="s">
        <v>2547</v>
      </c>
      <c r="CO788" s="2" t="s">
        <v>1116</v>
      </c>
      <c r="CP788" s="2">
        <v>5362709</v>
      </c>
      <c r="CQ788" s="2" t="s">
        <v>1508</v>
      </c>
      <c r="CR788" s="2">
        <v>3</v>
      </c>
      <c r="CS788" s="2" t="s">
        <v>505</v>
      </c>
      <c r="CT788" s="2">
        <v>1</v>
      </c>
      <c r="CU788" s="2" t="s">
        <v>506</v>
      </c>
      <c r="CV788" s="2" t="s">
        <v>392</v>
      </c>
      <c r="CW788" s="2" t="s">
        <v>25</v>
      </c>
      <c r="CX788" s="2" t="s">
        <v>522</v>
      </c>
      <c r="CY788" s="2" t="s">
        <v>2547</v>
      </c>
      <c r="CZ788" s="2" t="s">
        <v>1119</v>
      </c>
      <c r="DA788" s="4">
        <v>9044150070000</v>
      </c>
      <c r="DB788" s="2">
        <v>4415</v>
      </c>
      <c r="DC788" s="2">
        <v>3</v>
      </c>
      <c r="DD788" s="2" t="s">
        <v>505</v>
      </c>
      <c r="DE788" s="2">
        <v>1</v>
      </c>
      <c r="DF788" s="2" t="s">
        <v>3752</v>
      </c>
      <c r="DG788" s="2" t="s">
        <v>392</v>
      </c>
      <c r="DH788" s="2" t="s">
        <v>25</v>
      </c>
      <c r="DI788" s="2" t="s">
        <v>522</v>
      </c>
      <c r="DJ788" s="2" t="s">
        <v>2547</v>
      </c>
      <c r="DK788" s="2" t="s">
        <v>3756</v>
      </c>
      <c r="DL788" s="2"/>
      <c r="DM788" s="2"/>
      <c r="DN788" s="2"/>
      <c r="DO788" s="2"/>
      <c r="DP788" s="2"/>
      <c r="DQ788" s="2"/>
      <c r="DR788" s="2"/>
      <c r="DS788" s="2"/>
      <c r="DT788" s="2"/>
      <c r="DU788" s="2"/>
      <c r="DV788" s="2" t="s">
        <v>1861</v>
      </c>
      <c r="DW788" s="2" t="s">
        <v>505</v>
      </c>
      <c r="DX788" s="2">
        <v>1</v>
      </c>
      <c r="DY788" s="2" t="s">
        <v>506</v>
      </c>
      <c r="DZ788" s="2" t="s">
        <v>392</v>
      </c>
      <c r="EA788" s="2" t="s">
        <v>25</v>
      </c>
      <c r="EB788" s="2" t="s">
        <v>522</v>
      </c>
      <c r="EC788" s="2" t="s">
        <v>27</v>
      </c>
      <c r="ED788" s="2"/>
      <c r="EE788" s="2" t="s">
        <v>2547</v>
      </c>
      <c r="EF788" s="2">
        <v>0</v>
      </c>
      <c r="EG788" s="2">
        <v>3</v>
      </c>
      <c r="EH788" s="2" t="s">
        <v>1116</v>
      </c>
      <c r="EI788" s="28" t="s">
        <v>3339</v>
      </c>
    </row>
    <row r="789" spans="84:139" ht="14.4">
      <c r="CF789" s="9">
        <v>2894101</v>
      </c>
      <c r="CG789" s="2">
        <v>289</v>
      </c>
      <c r="CH789" s="2" t="s">
        <v>1864</v>
      </c>
      <c r="CI789" s="2" t="s">
        <v>506</v>
      </c>
      <c r="CJ789" s="2" t="s">
        <v>396</v>
      </c>
      <c r="CK789" s="2">
        <v>3</v>
      </c>
      <c r="CL789" s="2" t="s">
        <v>25</v>
      </c>
      <c r="CM789" s="2" t="s">
        <v>522</v>
      </c>
      <c r="CN789" s="2" t="s">
        <v>2547</v>
      </c>
      <c r="CO789" s="2" t="s">
        <v>1116</v>
      </c>
      <c r="CP789" s="2">
        <v>5362712</v>
      </c>
      <c r="CQ789" s="2" t="s">
        <v>1865</v>
      </c>
      <c r="CR789" s="2">
        <v>3</v>
      </c>
      <c r="CS789" s="2" t="s">
        <v>505</v>
      </c>
      <c r="CT789" s="2">
        <v>1</v>
      </c>
      <c r="CU789" s="2" t="s">
        <v>506</v>
      </c>
      <c r="CV789" s="2" t="s">
        <v>396</v>
      </c>
      <c r="CW789" s="2" t="s">
        <v>25</v>
      </c>
      <c r="CX789" s="2" t="s">
        <v>522</v>
      </c>
      <c r="CY789" s="2" t="s">
        <v>2547</v>
      </c>
      <c r="CZ789" s="2" t="s">
        <v>1119</v>
      </c>
      <c r="DA789" s="4"/>
      <c r="DB789" s="2"/>
      <c r="DC789" s="2"/>
      <c r="DD789" s="2"/>
      <c r="DE789" s="2"/>
      <c r="DF789" s="2"/>
      <c r="DG789" s="2"/>
      <c r="DH789" s="2"/>
      <c r="DI789" s="2"/>
      <c r="DJ789" s="2"/>
      <c r="DK789" s="2"/>
      <c r="DL789" s="2"/>
      <c r="DM789" s="2"/>
      <c r="DN789" s="2"/>
      <c r="DO789" s="2"/>
      <c r="DP789" s="2"/>
      <c r="DQ789" s="2"/>
      <c r="DR789" s="2"/>
      <c r="DS789" s="2"/>
      <c r="DT789" s="2"/>
      <c r="DU789" s="2"/>
      <c r="DV789" s="6" t="s">
        <v>1863</v>
      </c>
      <c r="DW789" s="2" t="s">
        <v>505</v>
      </c>
      <c r="DX789" s="2">
        <v>1</v>
      </c>
      <c r="DY789" s="2" t="s">
        <v>506</v>
      </c>
      <c r="DZ789" s="2" t="s">
        <v>396</v>
      </c>
      <c r="EA789" s="2" t="s">
        <v>25</v>
      </c>
      <c r="EB789" s="2" t="s">
        <v>522</v>
      </c>
      <c r="EC789" s="2" t="s">
        <v>27</v>
      </c>
      <c r="ED789" s="2"/>
      <c r="EE789" s="2" t="s">
        <v>2547</v>
      </c>
      <c r="EF789" s="2">
        <v>0</v>
      </c>
      <c r="EG789" s="2">
        <v>3</v>
      </c>
      <c r="EH789" s="2" t="s">
        <v>1116</v>
      </c>
      <c r="EI789" s="28" t="s">
        <v>3340</v>
      </c>
    </row>
    <row r="790" spans="84:139" ht="14.4">
      <c r="CF790" s="9">
        <v>2891301</v>
      </c>
      <c r="CG790" s="2">
        <v>289</v>
      </c>
      <c r="CH790" s="2" t="s">
        <v>1867</v>
      </c>
      <c r="CI790" s="2" t="s">
        <v>512</v>
      </c>
      <c r="CJ790" s="2" t="s">
        <v>392</v>
      </c>
      <c r="CK790" s="2">
        <v>3</v>
      </c>
      <c r="CL790" s="2" t="s">
        <v>25</v>
      </c>
      <c r="CM790" s="2" t="s">
        <v>522</v>
      </c>
      <c r="CN790" s="2" t="s">
        <v>2547</v>
      </c>
      <c r="CO790" s="2" t="s">
        <v>1116</v>
      </c>
      <c r="CP790" s="2">
        <v>5362714</v>
      </c>
      <c r="CQ790" s="2" t="s">
        <v>1512</v>
      </c>
      <c r="CR790" s="2">
        <v>3</v>
      </c>
      <c r="CS790" s="2" t="s">
        <v>511</v>
      </c>
      <c r="CT790" s="2">
        <v>1</v>
      </c>
      <c r="CU790" s="2" t="s">
        <v>512</v>
      </c>
      <c r="CV790" s="2" t="s">
        <v>392</v>
      </c>
      <c r="CW790" s="2" t="s">
        <v>25</v>
      </c>
      <c r="CX790" s="2" t="s">
        <v>522</v>
      </c>
      <c r="CY790" s="2" t="s">
        <v>2547</v>
      </c>
      <c r="CZ790" s="2" t="s">
        <v>1119</v>
      </c>
      <c r="DA790" s="4">
        <v>9044170080050</v>
      </c>
      <c r="DB790" s="2">
        <v>4417</v>
      </c>
      <c r="DC790" s="2">
        <v>3</v>
      </c>
      <c r="DD790" s="2" t="s">
        <v>511</v>
      </c>
      <c r="DE790" s="2">
        <v>1</v>
      </c>
      <c r="DF790" s="2" t="s">
        <v>3753</v>
      </c>
      <c r="DG790" s="2" t="s">
        <v>392</v>
      </c>
      <c r="DH790" s="2" t="s">
        <v>25</v>
      </c>
      <c r="DI790" s="2" t="s">
        <v>522</v>
      </c>
      <c r="DJ790" s="2" t="s">
        <v>2547</v>
      </c>
      <c r="DK790" s="2" t="s">
        <v>3756</v>
      </c>
      <c r="DL790" s="2"/>
      <c r="DM790" s="2"/>
      <c r="DN790" s="2"/>
      <c r="DO790" s="2"/>
      <c r="DP790" s="2"/>
      <c r="DQ790" s="2"/>
      <c r="DR790" s="2"/>
      <c r="DS790" s="2"/>
      <c r="DT790" s="2"/>
      <c r="DU790" s="2"/>
      <c r="DV790" s="2" t="s">
        <v>1866</v>
      </c>
      <c r="DW790" s="2" t="s">
        <v>511</v>
      </c>
      <c r="DX790" s="2">
        <v>1</v>
      </c>
      <c r="DY790" s="2" t="s">
        <v>512</v>
      </c>
      <c r="DZ790" s="2" t="s">
        <v>392</v>
      </c>
      <c r="EA790" s="2" t="s">
        <v>25</v>
      </c>
      <c r="EB790" s="2" t="s">
        <v>522</v>
      </c>
      <c r="EC790" s="2" t="s">
        <v>27</v>
      </c>
      <c r="ED790" s="2"/>
      <c r="EE790" s="2" t="s">
        <v>2547</v>
      </c>
      <c r="EF790" s="2">
        <v>0</v>
      </c>
      <c r="EG790" s="2">
        <v>3</v>
      </c>
      <c r="EH790" s="2" t="s">
        <v>1116</v>
      </c>
      <c r="EI790" s="28" t="s">
        <v>3341</v>
      </c>
    </row>
    <row r="791" spans="84:139" ht="14.4">
      <c r="CF791" s="9">
        <v>2894301</v>
      </c>
      <c r="CG791" s="2">
        <v>289</v>
      </c>
      <c r="CH791" s="2" t="s">
        <v>1869</v>
      </c>
      <c r="CI791" s="2" t="s">
        <v>512</v>
      </c>
      <c r="CJ791" s="2" t="s">
        <v>396</v>
      </c>
      <c r="CK791" s="2">
        <v>3</v>
      </c>
      <c r="CL791" s="2" t="s">
        <v>25</v>
      </c>
      <c r="CM791" s="2" t="s">
        <v>522</v>
      </c>
      <c r="CN791" s="2" t="s">
        <v>2547</v>
      </c>
      <c r="CO791" s="2" t="s">
        <v>1116</v>
      </c>
      <c r="CP791" s="2">
        <v>5362717</v>
      </c>
      <c r="CQ791" s="2" t="s">
        <v>1870</v>
      </c>
      <c r="CR791" s="2">
        <v>3</v>
      </c>
      <c r="CS791" s="2" t="s">
        <v>511</v>
      </c>
      <c r="CT791" s="2">
        <v>1</v>
      </c>
      <c r="CU791" s="2" t="s">
        <v>512</v>
      </c>
      <c r="CV791" s="2" t="s">
        <v>396</v>
      </c>
      <c r="CW791" s="2" t="s">
        <v>25</v>
      </c>
      <c r="CX791" s="2" t="s">
        <v>522</v>
      </c>
      <c r="CY791" s="2" t="s">
        <v>2547</v>
      </c>
      <c r="CZ791" s="2" t="s">
        <v>1119</v>
      </c>
      <c r="DA791" s="4"/>
      <c r="DB791" s="2"/>
      <c r="DC791" s="2"/>
      <c r="DD791" s="2"/>
      <c r="DE791" s="2"/>
      <c r="DF791" s="2"/>
      <c r="DG791" s="2"/>
      <c r="DH791" s="2"/>
      <c r="DI791" s="2"/>
      <c r="DJ791" s="2"/>
      <c r="DK791" s="2"/>
      <c r="DL791" s="2"/>
      <c r="DM791" s="2"/>
      <c r="DN791" s="2"/>
      <c r="DO791" s="2"/>
      <c r="DP791" s="2"/>
      <c r="DQ791" s="2"/>
      <c r="DR791" s="2"/>
      <c r="DS791" s="2"/>
      <c r="DT791" s="2"/>
      <c r="DU791" s="2"/>
      <c r="DV791" s="6" t="s">
        <v>1868</v>
      </c>
      <c r="DW791" s="2" t="s">
        <v>511</v>
      </c>
      <c r="DX791" s="2">
        <v>1</v>
      </c>
      <c r="DY791" s="2" t="s">
        <v>512</v>
      </c>
      <c r="DZ791" s="2" t="s">
        <v>396</v>
      </c>
      <c r="EA791" s="2" t="s">
        <v>25</v>
      </c>
      <c r="EB791" s="2" t="s">
        <v>522</v>
      </c>
      <c r="EC791" s="2" t="s">
        <v>27</v>
      </c>
      <c r="ED791" s="2"/>
      <c r="EE791" s="2" t="s">
        <v>2547</v>
      </c>
      <c r="EF791" s="2">
        <v>0</v>
      </c>
      <c r="EG791" s="2">
        <v>3</v>
      </c>
      <c r="EH791" s="2" t="s">
        <v>1116</v>
      </c>
      <c r="EI791" s="28" t="s">
        <v>3342</v>
      </c>
    </row>
    <row r="792" spans="84:139" ht="14.4">
      <c r="CF792" s="9">
        <v>2891401</v>
      </c>
      <c r="CG792" s="2">
        <v>289</v>
      </c>
      <c r="CH792" s="2" t="s">
        <v>1872</v>
      </c>
      <c r="CI792" s="2" t="s">
        <v>517</v>
      </c>
      <c r="CJ792" s="2" t="s">
        <v>392</v>
      </c>
      <c r="CK792" s="2">
        <v>3</v>
      </c>
      <c r="CL792" s="2" t="s">
        <v>25</v>
      </c>
      <c r="CM792" s="2" t="s">
        <v>522</v>
      </c>
      <c r="CN792" s="2" t="s">
        <v>2547</v>
      </c>
      <c r="CO792" s="2" t="s">
        <v>1116</v>
      </c>
      <c r="CP792" s="2">
        <v>5362720</v>
      </c>
      <c r="CQ792" s="2" t="s">
        <v>1516</v>
      </c>
      <c r="CR792" s="2">
        <v>3</v>
      </c>
      <c r="CS792" s="2" t="s">
        <v>511</v>
      </c>
      <c r="CT792" s="2">
        <v>1.25</v>
      </c>
      <c r="CU792" s="2" t="s">
        <v>517</v>
      </c>
      <c r="CV792" s="2" t="s">
        <v>392</v>
      </c>
      <c r="CW792" s="2" t="s">
        <v>25</v>
      </c>
      <c r="CX792" s="2" t="s">
        <v>522</v>
      </c>
      <c r="CY792" s="2" t="s">
        <v>2547</v>
      </c>
      <c r="CZ792" s="2" t="s">
        <v>1119</v>
      </c>
      <c r="DA792" s="4">
        <v>9044150080000</v>
      </c>
      <c r="DB792" s="2">
        <v>4415</v>
      </c>
      <c r="DC792" s="2">
        <v>3</v>
      </c>
      <c r="DD792" s="2" t="s">
        <v>511</v>
      </c>
      <c r="DE792" s="2">
        <v>1.25</v>
      </c>
      <c r="DF792" s="2" t="s">
        <v>3754</v>
      </c>
      <c r="DG792" s="2" t="s">
        <v>392</v>
      </c>
      <c r="DH792" s="2" t="s">
        <v>25</v>
      </c>
      <c r="DI792" s="2" t="s">
        <v>522</v>
      </c>
      <c r="DJ792" s="2" t="s">
        <v>2547</v>
      </c>
      <c r="DK792" s="2" t="s">
        <v>3756</v>
      </c>
      <c r="DL792" s="2"/>
      <c r="DM792" s="2"/>
      <c r="DN792" s="2"/>
      <c r="DO792" s="2"/>
      <c r="DP792" s="2"/>
      <c r="DQ792" s="2"/>
      <c r="DR792" s="2"/>
      <c r="DS792" s="2"/>
      <c r="DT792" s="2"/>
      <c r="DU792" s="2"/>
      <c r="DV792" s="2" t="s">
        <v>1871</v>
      </c>
      <c r="DW792" s="2" t="s">
        <v>511</v>
      </c>
      <c r="DX792" s="2">
        <v>1.25</v>
      </c>
      <c r="DY792" s="2" t="s">
        <v>517</v>
      </c>
      <c r="DZ792" s="2" t="s">
        <v>392</v>
      </c>
      <c r="EA792" s="2" t="s">
        <v>25</v>
      </c>
      <c r="EB792" s="2" t="s">
        <v>522</v>
      </c>
      <c r="EC792" s="2" t="s">
        <v>27</v>
      </c>
      <c r="ED792" s="2"/>
      <c r="EE792" s="2" t="s">
        <v>2547</v>
      </c>
      <c r="EF792" s="2">
        <v>0</v>
      </c>
      <c r="EG792" s="2">
        <v>3</v>
      </c>
      <c r="EH792" s="2" t="s">
        <v>1116</v>
      </c>
      <c r="EI792" s="28" t="s">
        <v>3343</v>
      </c>
    </row>
    <row r="793" spans="84:139" ht="14.4">
      <c r="CF793" s="9">
        <v>2894501</v>
      </c>
      <c r="CG793" s="2">
        <v>289</v>
      </c>
      <c r="CH793" s="2" t="s">
        <v>1874</v>
      </c>
      <c r="CI793" s="2" t="s">
        <v>517</v>
      </c>
      <c r="CJ793" s="2" t="s">
        <v>396</v>
      </c>
      <c r="CK793" s="2">
        <v>3</v>
      </c>
      <c r="CL793" s="2" t="s">
        <v>25</v>
      </c>
      <c r="CM793" s="2" t="s">
        <v>522</v>
      </c>
      <c r="CN793" s="2" t="s">
        <v>2547</v>
      </c>
      <c r="CO793" s="2" t="s">
        <v>1116</v>
      </c>
      <c r="CP793" s="2">
        <v>5362727</v>
      </c>
      <c r="CQ793" s="2" t="s">
        <v>1875</v>
      </c>
      <c r="CR793" s="2">
        <v>3</v>
      </c>
      <c r="CS793" s="2" t="s">
        <v>511</v>
      </c>
      <c r="CT793" s="2">
        <v>1.25</v>
      </c>
      <c r="CU793" s="2" t="s">
        <v>517</v>
      </c>
      <c r="CV793" s="2" t="s">
        <v>396</v>
      </c>
      <c r="CW793" s="2" t="s">
        <v>25</v>
      </c>
      <c r="CX793" s="2" t="s">
        <v>522</v>
      </c>
      <c r="CY793" s="2" t="s">
        <v>2547</v>
      </c>
      <c r="CZ793" s="2" t="s">
        <v>1119</v>
      </c>
      <c r="DA793" s="4"/>
      <c r="DB793" s="2"/>
      <c r="DC793" s="2"/>
      <c r="DD793" s="2"/>
      <c r="DE793" s="2"/>
      <c r="DF793" s="2"/>
      <c r="DG793" s="2"/>
      <c r="DH793" s="2"/>
      <c r="DI793" s="2"/>
      <c r="DJ793" s="2"/>
      <c r="DK793" s="2"/>
      <c r="DL793" s="2"/>
      <c r="DM793" s="2"/>
      <c r="DN793" s="2"/>
      <c r="DO793" s="2"/>
      <c r="DP793" s="2"/>
      <c r="DQ793" s="2"/>
      <c r="DR793" s="2"/>
      <c r="DS793" s="2"/>
      <c r="DT793" s="2"/>
      <c r="DU793" s="2"/>
      <c r="DV793" s="6" t="s">
        <v>1873</v>
      </c>
      <c r="DW793" s="2" t="s">
        <v>511</v>
      </c>
      <c r="DX793" s="2">
        <v>1.25</v>
      </c>
      <c r="DY793" s="2" t="s">
        <v>517</v>
      </c>
      <c r="DZ793" s="2" t="s">
        <v>396</v>
      </c>
      <c r="EA793" s="2" t="s">
        <v>25</v>
      </c>
      <c r="EB793" s="2" t="s">
        <v>522</v>
      </c>
      <c r="EC793" s="2" t="s">
        <v>27</v>
      </c>
      <c r="ED793" s="2"/>
      <c r="EE793" s="2" t="s">
        <v>2547</v>
      </c>
      <c r="EF793" s="2">
        <v>0</v>
      </c>
      <c r="EG793" s="2">
        <v>3</v>
      </c>
      <c r="EH793" s="2" t="s">
        <v>1116</v>
      </c>
      <c r="EI793" s="28" t="s">
        <v>3344</v>
      </c>
    </row>
    <row r="794" spans="84:139" ht="14.4">
      <c r="CF794" s="9">
        <v>2813408</v>
      </c>
      <c r="CG794" s="2">
        <v>280</v>
      </c>
      <c r="CH794" s="2" t="s">
        <v>1877</v>
      </c>
      <c r="CI794" s="2" t="s">
        <v>23</v>
      </c>
      <c r="CJ794" s="2" t="s">
        <v>24</v>
      </c>
      <c r="CK794" s="2">
        <v>3</v>
      </c>
      <c r="CL794" s="2" t="s">
        <v>25</v>
      </c>
      <c r="CM794" s="2" t="s">
        <v>859</v>
      </c>
      <c r="CN794" s="2" t="s">
        <v>2547</v>
      </c>
      <c r="CO794" s="2" t="s">
        <v>1116</v>
      </c>
      <c r="CP794" s="2">
        <v>5365776</v>
      </c>
      <c r="CQ794" s="2" t="s">
        <v>1118</v>
      </c>
      <c r="CR794" s="2">
        <v>2</v>
      </c>
      <c r="CS794" s="2" t="s">
        <v>22</v>
      </c>
      <c r="CT794" s="2">
        <v>24</v>
      </c>
      <c r="CU794" s="2" t="s">
        <v>23</v>
      </c>
      <c r="CV794" s="2" t="s">
        <v>24</v>
      </c>
      <c r="CW794" s="2" t="s">
        <v>25</v>
      </c>
      <c r="CX794" s="2" t="s">
        <v>859</v>
      </c>
      <c r="CY794" s="2" t="s">
        <v>2547</v>
      </c>
      <c r="CZ794" s="2" t="s">
        <v>1119</v>
      </c>
      <c r="DA794" s="4">
        <v>9044043048260</v>
      </c>
      <c r="DB794" s="2">
        <v>4404</v>
      </c>
      <c r="DC794" s="2"/>
      <c r="DD794" s="2" t="s">
        <v>22</v>
      </c>
      <c r="DE794" s="2">
        <v>24</v>
      </c>
      <c r="DF794" s="2" t="s">
        <v>23</v>
      </c>
      <c r="DG794" s="2" t="s">
        <v>24</v>
      </c>
      <c r="DH794" s="2" t="s">
        <v>25</v>
      </c>
      <c r="DI794" s="2" t="s">
        <v>859</v>
      </c>
      <c r="DJ794" s="2" t="s">
        <v>2547</v>
      </c>
      <c r="DK794" s="2" t="s">
        <v>3756</v>
      </c>
      <c r="DL794" s="2"/>
      <c r="DM794" s="2"/>
      <c r="DN794" s="2"/>
      <c r="DO794" s="2"/>
      <c r="DP794" s="2"/>
      <c r="DQ794" s="2"/>
      <c r="DR794" s="2"/>
      <c r="DS794" s="2"/>
      <c r="DT794" s="2"/>
      <c r="DU794" s="2"/>
      <c r="DV794" s="2" t="s">
        <v>1876</v>
      </c>
      <c r="DW794" s="2" t="s">
        <v>22</v>
      </c>
      <c r="DX794" s="2">
        <v>24</v>
      </c>
      <c r="DY794" s="2" t="s">
        <v>23</v>
      </c>
      <c r="DZ794" s="2" t="s">
        <v>24</v>
      </c>
      <c r="EA794" s="2" t="s">
        <v>25</v>
      </c>
      <c r="EB794" s="2" t="s">
        <v>859</v>
      </c>
      <c r="EC794" s="2" t="s">
        <v>27</v>
      </c>
      <c r="ED794" s="2"/>
      <c r="EE794" s="2" t="s">
        <v>2547</v>
      </c>
      <c r="EF794" s="2">
        <v>0</v>
      </c>
      <c r="EG794" s="2">
        <v>3</v>
      </c>
      <c r="EH794" s="2" t="s">
        <v>1116</v>
      </c>
      <c r="EI794" s="28" t="s">
        <v>3345</v>
      </c>
    </row>
    <row r="795" spans="84:139" ht="14.4">
      <c r="CF795" s="9">
        <v>2818408</v>
      </c>
      <c r="CG795" s="2">
        <v>280</v>
      </c>
      <c r="CH795" s="2" t="s">
        <v>1879</v>
      </c>
      <c r="CI795" s="2" t="s">
        <v>23</v>
      </c>
      <c r="CJ795" s="2" t="s">
        <v>32</v>
      </c>
      <c r="CK795" s="2">
        <v>3</v>
      </c>
      <c r="CL795" s="2" t="s">
        <v>25</v>
      </c>
      <c r="CM795" s="2" t="s">
        <v>859</v>
      </c>
      <c r="CN795" s="2" t="s">
        <v>2547</v>
      </c>
      <c r="CO795" s="2" t="s">
        <v>1116</v>
      </c>
      <c r="CP795" s="2">
        <v>5365786</v>
      </c>
      <c r="CQ795" s="2" t="s">
        <v>1122</v>
      </c>
      <c r="CR795" s="2">
        <v>2</v>
      </c>
      <c r="CS795" s="2" t="s">
        <v>22</v>
      </c>
      <c r="CT795" s="2">
        <v>24</v>
      </c>
      <c r="CU795" s="2" t="s">
        <v>23</v>
      </c>
      <c r="CV795" s="2" t="s">
        <v>32</v>
      </c>
      <c r="CW795" s="2" t="s">
        <v>25</v>
      </c>
      <c r="CX795" s="2" t="s">
        <v>859</v>
      </c>
      <c r="CY795" s="2" t="s">
        <v>2547</v>
      </c>
      <c r="CZ795" s="2" t="s">
        <v>1119</v>
      </c>
      <c r="DA795" s="4">
        <v>9044045048260</v>
      </c>
      <c r="DB795" s="2">
        <v>4404</v>
      </c>
      <c r="DC795" s="2"/>
      <c r="DD795" s="2" t="s">
        <v>22</v>
      </c>
      <c r="DE795" s="2">
        <v>24</v>
      </c>
      <c r="DF795" s="2" t="s">
        <v>23</v>
      </c>
      <c r="DG795" s="2" t="s">
        <v>32</v>
      </c>
      <c r="DH795" s="2" t="s">
        <v>25</v>
      </c>
      <c r="DI795" s="2" t="s">
        <v>859</v>
      </c>
      <c r="DJ795" s="2" t="s">
        <v>2547</v>
      </c>
      <c r="DK795" s="2" t="s">
        <v>3756</v>
      </c>
      <c r="DL795" s="2"/>
      <c r="DM795" s="2"/>
      <c r="DN795" s="2"/>
      <c r="DO795" s="2"/>
      <c r="DP795" s="2"/>
      <c r="DQ795" s="2"/>
      <c r="DR795" s="2"/>
      <c r="DS795" s="2"/>
      <c r="DT795" s="2"/>
      <c r="DU795" s="2"/>
      <c r="DV795" s="6" t="s">
        <v>1878</v>
      </c>
      <c r="DW795" s="2" t="s">
        <v>22</v>
      </c>
      <c r="DX795" s="2">
        <v>24</v>
      </c>
      <c r="DY795" s="2" t="s">
        <v>23</v>
      </c>
      <c r="DZ795" s="2" t="s">
        <v>32</v>
      </c>
      <c r="EA795" s="2" t="s">
        <v>25</v>
      </c>
      <c r="EB795" s="2" t="s">
        <v>859</v>
      </c>
      <c r="EC795" s="2" t="s">
        <v>27</v>
      </c>
      <c r="ED795" s="2"/>
      <c r="EE795" s="2" t="s">
        <v>2547</v>
      </c>
      <c r="EF795" s="2">
        <v>0</v>
      </c>
      <c r="EG795" s="2">
        <v>3</v>
      </c>
      <c r="EH795" s="2" t="s">
        <v>1116</v>
      </c>
      <c r="EI795" s="28" t="s">
        <v>3346</v>
      </c>
    </row>
    <row r="796" spans="84:139" ht="14.4">
      <c r="CF796" s="9">
        <v>2823408</v>
      </c>
      <c r="CG796" s="2">
        <v>280</v>
      </c>
      <c r="CH796" s="2" t="s">
        <v>1881</v>
      </c>
      <c r="CI796" s="2" t="s">
        <v>23</v>
      </c>
      <c r="CJ796" s="2" t="s">
        <v>36</v>
      </c>
      <c r="CK796" s="2">
        <v>3</v>
      </c>
      <c r="CL796" s="2" t="s">
        <v>25</v>
      </c>
      <c r="CM796" s="2" t="s">
        <v>859</v>
      </c>
      <c r="CN796" s="2" t="s">
        <v>2547</v>
      </c>
      <c r="CO796" s="2" t="s">
        <v>1116</v>
      </c>
      <c r="CP796" s="2">
        <v>5365796</v>
      </c>
      <c r="CQ796" s="2" t="s">
        <v>1125</v>
      </c>
      <c r="CR796" s="2">
        <v>2</v>
      </c>
      <c r="CS796" s="2" t="s">
        <v>22</v>
      </c>
      <c r="CT796" s="2">
        <v>24</v>
      </c>
      <c r="CU796" s="2" t="s">
        <v>23</v>
      </c>
      <c r="CV796" s="2" t="s">
        <v>36</v>
      </c>
      <c r="CW796" s="2" t="s">
        <v>25</v>
      </c>
      <c r="CX796" s="2" t="s">
        <v>859</v>
      </c>
      <c r="CY796" s="2" t="s">
        <v>2547</v>
      </c>
      <c r="CZ796" s="2" t="s">
        <v>1119</v>
      </c>
      <c r="DA796" s="4"/>
      <c r="DB796" s="2"/>
      <c r="DC796" s="2"/>
      <c r="DD796" s="2"/>
      <c r="DE796" s="2"/>
      <c r="DF796" s="2"/>
      <c r="DG796" s="2"/>
      <c r="DH796" s="2"/>
      <c r="DI796" s="2"/>
      <c r="DJ796" s="2"/>
      <c r="DK796" s="2"/>
      <c r="DL796" s="2"/>
      <c r="DM796" s="2"/>
      <c r="DN796" s="2"/>
      <c r="DO796" s="2"/>
      <c r="DP796" s="2"/>
      <c r="DQ796" s="2"/>
      <c r="DR796" s="2"/>
      <c r="DS796" s="2"/>
      <c r="DT796" s="2"/>
      <c r="DU796" s="2"/>
      <c r="DV796" s="6" t="s">
        <v>1880</v>
      </c>
      <c r="DW796" s="2" t="s">
        <v>22</v>
      </c>
      <c r="DX796" s="2">
        <v>24</v>
      </c>
      <c r="DY796" s="2" t="s">
        <v>23</v>
      </c>
      <c r="DZ796" s="2" t="s">
        <v>36</v>
      </c>
      <c r="EA796" s="2" t="s">
        <v>25</v>
      </c>
      <c r="EB796" s="2" t="s">
        <v>859</v>
      </c>
      <c r="EC796" s="2" t="s">
        <v>27</v>
      </c>
      <c r="ED796" s="2"/>
      <c r="EE796" s="2" t="s">
        <v>2547</v>
      </c>
      <c r="EF796" s="2">
        <v>0</v>
      </c>
      <c r="EG796" s="2">
        <v>3</v>
      </c>
      <c r="EH796" s="2" t="s">
        <v>1116</v>
      </c>
      <c r="EI796" s="28" t="s">
        <v>3347</v>
      </c>
    </row>
    <row r="797" spans="84:139" ht="14.4">
      <c r="CF797" s="9">
        <v>2808808</v>
      </c>
      <c r="CG797" s="2">
        <v>280</v>
      </c>
      <c r="CH797" s="2" t="s">
        <v>1883</v>
      </c>
      <c r="CI797" s="2" t="s">
        <v>40</v>
      </c>
      <c r="CJ797" s="2" t="s">
        <v>41</v>
      </c>
      <c r="CK797" s="2">
        <v>3</v>
      </c>
      <c r="CL797" s="2" t="s">
        <v>25</v>
      </c>
      <c r="CM797" s="2" t="s">
        <v>859</v>
      </c>
      <c r="CN797" s="2" t="s">
        <v>2547</v>
      </c>
      <c r="CO797" s="2" t="s">
        <v>1116</v>
      </c>
      <c r="CP797" s="2">
        <v>5365759</v>
      </c>
      <c r="CQ797" s="2" t="s">
        <v>1128</v>
      </c>
      <c r="CR797" s="2">
        <v>2</v>
      </c>
      <c r="CS797" s="2" t="s">
        <v>22</v>
      </c>
      <c r="CT797" s="2">
        <v>32</v>
      </c>
      <c r="CU797" s="2" t="s">
        <v>40</v>
      </c>
      <c r="CV797" s="2" t="s">
        <v>41</v>
      </c>
      <c r="CW797" s="2" t="s">
        <v>25</v>
      </c>
      <c r="CX797" s="2" t="s">
        <v>859</v>
      </c>
      <c r="CY797" s="2" t="s">
        <v>2547</v>
      </c>
      <c r="CZ797" s="2" t="s">
        <v>1119</v>
      </c>
      <c r="DA797" s="4"/>
      <c r="DB797" s="2"/>
      <c r="DC797" s="2"/>
      <c r="DD797" s="2"/>
      <c r="DE797" s="2"/>
      <c r="DF797" s="2"/>
      <c r="DG797" s="2"/>
      <c r="DH797" s="2"/>
      <c r="DI797" s="2"/>
      <c r="DJ797" s="2"/>
      <c r="DK797" s="2"/>
      <c r="DL797" s="2"/>
      <c r="DM797" s="2"/>
      <c r="DN797" s="2"/>
      <c r="DO797" s="2"/>
      <c r="DP797" s="2"/>
      <c r="DQ797" s="2"/>
      <c r="DR797" s="2"/>
      <c r="DS797" s="2"/>
      <c r="DT797" s="2"/>
      <c r="DU797" s="2"/>
      <c r="DV797" s="6" t="s">
        <v>1882</v>
      </c>
      <c r="DW797" s="2" t="s">
        <v>22</v>
      </c>
      <c r="DX797" s="2">
        <v>32</v>
      </c>
      <c r="DY797" s="2" t="s">
        <v>40</v>
      </c>
      <c r="DZ797" s="2" t="s">
        <v>41</v>
      </c>
      <c r="EA797" s="2" t="s">
        <v>25</v>
      </c>
      <c r="EB797" s="2" t="s">
        <v>859</v>
      </c>
      <c r="EC797" s="2" t="s">
        <v>27</v>
      </c>
      <c r="ED797" s="2"/>
      <c r="EE797" s="2" t="s">
        <v>2547</v>
      </c>
      <c r="EF797" s="2">
        <v>0</v>
      </c>
      <c r="EG797" s="2">
        <v>3</v>
      </c>
      <c r="EH797" s="2" t="s">
        <v>1116</v>
      </c>
      <c r="EI797" s="28" t="s">
        <v>3348</v>
      </c>
    </row>
    <row r="798" spans="84:139" ht="14.4">
      <c r="CF798" s="9">
        <v>2813808</v>
      </c>
      <c r="CG798" s="2">
        <v>280</v>
      </c>
      <c r="CH798" s="2" t="s">
        <v>1885</v>
      </c>
      <c r="CI798" s="2" t="s">
        <v>40</v>
      </c>
      <c r="CJ798" s="2" t="s">
        <v>24</v>
      </c>
      <c r="CK798" s="2">
        <v>3</v>
      </c>
      <c r="CL798" s="2" t="s">
        <v>25</v>
      </c>
      <c r="CM798" s="2" t="s">
        <v>859</v>
      </c>
      <c r="CN798" s="2" t="s">
        <v>2547</v>
      </c>
      <c r="CO798" s="2" t="s">
        <v>1116</v>
      </c>
      <c r="CP798" s="2">
        <v>5365764</v>
      </c>
      <c r="CQ798" s="2" t="s">
        <v>1131</v>
      </c>
      <c r="CR798" s="2">
        <v>2</v>
      </c>
      <c r="CS798" s="2" t="s">
        <v>22</v>
      </c>
      <c r="CT798" s="2">
        <v>32</v>
      </c>
      <c r="CU798" s="2" t="s">
        <v>40</v>
      </c>
      <c r="CV798" s="2" t="s">
        <v>24</v>
      </c>
      <c r="CW798" s="2" t="s">
        <v>25</v>
      </c>
      <c r="CX798" s="2" t="s">
        <v>859</v>
      </c>
      <c r="CY798" s="2" t="s">
        <v>2547</v>
      </c>
      <c r="CZ798" s="2" t="s">
        <v>1119</v>
      </c>
      <c r="DA798" s="4">
        <v>9044063048260</v>
      </c>
      <c r="DB798" s="2">
        <v>4406</v>
      </c>
      <c r="DC798" s="2"/>
      <c r="DD798" s="2" t="s">
        <v>22</v>
      </c>
      <c r="DE798" s="2">
        <v>32</v>
      </c>
      <c r="DF798" s="2" t="s">
        <v>40</v>
      </c>
      <c r="DG798" s="2" t="s">
        <v>24</v>
      </c>
      <c r="DH798" s="2" t="s">
        <v>25</v>
      </c>
      <c r="DI798" s="2" t="s">
        <v>859</v>
      </c>
      <c r="DJ798" s="2" t="s">
        <v>2547</v>
      </c>
      <c r="DK798" s="2" t="s">
        <v>3756</v>
      </c>
      <c r="DL798" s="2"/>
      <c r="DM798" s="2"/>
      <c r="DN798" s="2"/>
      <c r="DO798" s="2"/>
      <c r="DP798" s="2"/>
      <c r="DQ798" s="2"/>
      <c r="DR798" s="2"/>
      <c r="DS798" s="2"/>
      <c r="DT798" s="2"/>
      <c r="DU798" s="2"/>
      <c r="DV798" s="2" t="s">
        <v>1884</v>
      </c>
      <c r="DW798" s="2" t="s">
        <v>22</v>
      </c>
      <c r="DX798" s="2">
        <v>32</v>
      </c>
      <c r="DY798" s="2" t="s">
        <v>40</v>
      </c>
      <c r="DZ798" s="2" t="s">
        <v>24</v>
      </c>
      <c r="EA798" s="2" t="s">
        <v>25</v>
      </c>
      <c r="EB798" s="2" t="s">
        <v>859</v>
      </c>
      <c r="EC798" s="2" t="s">
        <v>27</v>
      </c>
      <c r="ED798" s="2"/>
      <c r="EE798" s="2" t="s">
        <v>2547</v>
      </c>
      <c r="EF798" s="2">
        <v>0</v>
      </c>
      <c r="EG798" s="2">
        <v>3</v>
      </c>
      <c r="EH798" s="2" t="s">
        <v>1116</v>
      </c>
      <c r="EI798" s="28" t="s">
        <v>3349</v>
      </c>
    </row>
    <row r="799" spans="84:139" ht="14.4">
      <c r="CF799" s="9">
        <v>2813908</v>
      </c>
      <c r="CG799" s="2">
        <v>280</v>
      </c>
      <c r="CH799" s="2" t="s">
        <v>1887</v>
      </c>
      <c r="CI799" s="2" t="s">
        <v>40</v>
      </c>
      <c r="CJ799" s="2" t="s">
        <v>85</v>
      </c>
      <c r="CK799" s="2">
        <v>3</v>
      </c>
      <c r="CL799" s="2" t="s">
        <v>25</v>
      </c>
      <c r="CM799" s="2" t="s">
        <v>859</v>
      </c>
      <c r="CN799" s="2" t="s">
        <v>2547</v>
      </c>
      <c r="CO799" s="2" t="s">
        <v>1116</v>
      </c>
      <c r="CP799" s="2">
        <v>5365772</v>
      </c>
      <c r="CQ799" s="2" t="s">
        <v>1134</v>
      </c>
      <c r="CR799" s="2">
        <v>2</v>
      </c>
      <c r="CS799" s="2" t="s">
        <v>22</v>
      </c>
      <c r="CT799" s="2">
        <v>32</v>
      </c>
      <c r="CU799" s="2" t="s">
        <v>40</v>
      </c>
      <c r="CV799" s="2" t="s">
        <v>85</v>
      </c>
      <c r="CW799" s="2" t="s">
        <v>25</v>
      </c>
      <c r="CX799" s="2" t="s">
        <v>859</v>
      </c>
      <c r="CY799" s="2" t="s">
        <v>2547</v>
      </c>
      <c r="CZ799" s="2" t="s">
        <v>1119</v>
      </c>
      <c r="DA799" s="4"/>
      <c r="DB799" s="2"/>
      <c r="DC799" s="2"/>
      <c r="DD799" s="2"/>
      <c r="DE799" s="2"/>
      <c r="DF799" s="2"/>
      <c r="DG799" s="2"/>
      <c r="DH799" s="2"/>
      <c r="DI799" s="2"/>
      <c r="DJ799" s="2"/>
      <c r="DK799" s="2"/>
      <c r="DL799" s="2"/>
      <c r="DM799" s="2"/>
      <c r="DN799" s="2"/>
      <c r="DO799" s="2"/>
      <c r="DP799" s="2"/>
      <c r="DQ799" s="2"/>
      <c r="DR799" s="2"/>
      <c r="DS799" s="2"/>
      <c r="DT799" s="2"/>
      <c r="DU799" s="2"/>
      <c r="DV799" s="6" t="s">
        <v>1886</v>
      </c>
      <c r="DW799" s="2" t="s">
        <v>22</v>
      </c>
      <c r="DX799" s="2">
        <v>32</v>
      </c>
      <c r="DY799" s="2" t="s">
        <v>40</v>
      </c>
      <c r="DZ799" s="2" t="s">
        <v>85</v>
      </c>
      <c r="EA799" s="2" t="s">
        <v>25</v>
      </c>
      <c r="EB799" s="2" t="s">
        <v>859</v>
      </c>
      <c r="EC799" s="2" t="s">
        <v>27</v>
      </c>
      <c r="ED799" s="2"/>
      <c r="EE799" s="2" t="s">
        <v>2547</v>
      </c>
      <c r="EF799" s="2">
        <v>0</v>
      </c>
      <c r="EG799" s="2">
        <v>3</v>
      </c>
      <c r="EH799" s="2" t="s">
        <v>1116</v>
      </c>
      <c r="EI799" s="28" t="s">
        <v>3350</v>
      </c>
    </row>
    <row r="800" spans="84:139" ht="14.4">
      <c r="CF800" s="9">
        <v>2818808</v>
      </c>
      <c r="CG800" s="2">
        <v>280</v>
      </c>
      <c r="CH800" s="2" t="s">
        <v>1889</v>
      </c>
      <c r="CI800" s="2" t="s">
        <v>40</v>
      </c>
      <c r="CJ800" s="2" t="s">
        <v>32</v>
      </c>
      <c r="CK800" s="2">
        <v>3</v>
      </c>
      <c r="CL800" s="2" t="s">
        <v>25</v>
      </c>
      <c r="CM800" s="2" t="s">
        <v>859</v>
      </c>
      <c r="CN800" s="2" t="s">
        <v>2547</v>
      </c>
      <c r="CO800" s="2" t="s">
        <v>1116</v>
      </c>
      <c r="CP800" s="2">
        <v>5365779</v>
      </c>
      <c r="CQ800" s="2" t="s">
        <v>1137</v>
      </c>
      <c r="CR800" s="2">
        <v>2</v>
      </c>
      <c r="CS800" s="2" t="s">
        <v>22</v>
      </c>
      <c r="CT800" s="2">
        <v>32</v>
      </c>
      <c r="CU800" s="2" t="s">
        <v>40</v>
      </c>
      <c r="CV800" s="2" t="s">
        <v>32</v>
      </c>
      <c r="CW800" s="2" t="s">
        <v>25</v>
      </c>
      <c r="CX800" s="2" t="s">
        <v>859</v>
      </c>
      <c r="CY800" s="2" t="s">
        <v>2547</v>
      </c>
      <c r="CZ800" s="2" t="s">
        <v>1119</v>
      </c>
      <c r="DA800" s="4">
        <v>9044065048260</v>
      </c>
      <c r="DB800" s="2">
        <v>4406</v>
      </c>
      <c r="DC800" s="2"/>
      <c r="DD800" s="2" t="s">
        <v>22</v>
      </c>
      <c r="DE800" s="2">
        <v>32</v>
      </c>
      <c r="DF800" s="2" t="s">
        <v>40</v>
      </c>
      <c r="DG800" s="2" t="s">
        <v>32</v>
      </c>
      <c r="DH800" s="2" t="s">
        <v>25</v>
      </c>
      <c r="DI800" s="2" t="s">
        <v>859</v>
      </c>
      <c r="DJ800" s="2" t="s">
        <v>3757</v>
      </c>
      <c r="DK800" s="2" t="s">
        <v>3756</v>
      </c>
      <c r="DL800" s="2"/>
      <c r="DM800" s="2"/>
      <c r="DN800" s="2"/>
      <c r="DO800" s="2"/>
      <c r="DP800" s="2"/>
      <c r="DQ800" s="2"/>
      <c r="DR800" s="2"/>
      <c r="DS800" s="2"/>
      <c r="DT800" s="2"/>
      <c r="DU800" s="2"/>
      <c r="DV800" s="6" t="s">
        <v>1888</v>
      </c>
      <c r="DW800" s="2" t="s">
        <v>22</v>
      </c>
      <c r="DX800" s="2">
        <v>32</v>
      </c>
      <c r="DY800" s="2" t="s">
        <v>40</v>
      </c>
      <c r="DZ800" s="2" t="s">
        <v>32</v>
      </c>
      <c r="EA800" s="2" t="s">
        <v>25</v>
      </c>
      <c r="EB800" s="2" t="s">
        <v>859</v>
      </c>
      <c r="EC800" s="2" t="s">
        <v>27</v>
      </c>
      <c r="ED800" s="2"/>
      <c r="EE800" s="2" t="s">
        <v>2547</v>
      </c>
      <c r="EF800" s="2">
        <v>0</v>
      </c>
      <c r="EG800" s="2">
        <v>3</v>
      </c>
      <c r="EH800" s="2" t="s">
        <v>1116</v>
      </c>
      <c r="EI800" s="28" t="s">
        <v>3351</v>
      </c>
    </row>
    <row r="801" spans="84:139" ht="14.4">
      <c r="CF801" s="9">
        <v>2818908</v>
      </c>
      <c r="CG801" s="2">
        <v>280</v>
      </c>
      <c r="CH801" s="2" t="s">
        <v>1891</v>
      </c>
      <c r="CI801" s="2" t="s">
        <v>40</v>
      </c>
      <c r="CJ801" s="2" t="s">
        <v>148</v>
      </c>
      <c r="CK801" s="2">
        <v>3</v>
      </c>
      <c r="CL801" s="2" t="s">
        <v>25</v>
      </c>
      <c r="CM801" s="2" t="s">
        <v>859</v>
      </c>
      <c r="CN801" s="2" t="s">
        <v>2547</v>
      </c>
      <c r="CO801" s="2" t="s">
        <v>1116</v>
      </c>
      <c r="CP801" s="2">
        <v>5365785</v>
      </c>
      <c r="CQ801" s="2" t="s">
        <v>1140</v>
      </c>
      <c r="CR801" s="2">
        <v>2</v>
      </c>
      <c r="CS801" s="2" t="s">
        <v>22</v>
      </c>
      <c r="CT801" s="2">
        <v>32</v>
      </c>
      <c r="CU801" s="2" t="s">
        <v>40</v>
      </c>
      <c r="CV801" s="2" t="s">
        <v>148</v>
      </c>
      <c r="CW801" s="2" t="s">
        <v>25</v>
      </c>
      <c r="CX801" s="2" t="s">
        <v>859</v>
      </c>
      <c r="CY801" s="2" t="s">
        <v>2547</v>
      </c>
      <c r="CZ801" s="2" t="s">
        <v>1119</v>
      </c>
      <c r="DA801" s="4">
        <v>9044066048260</v>
      </c>
      <c r="DB801" s="2">
        <v>4406</v>
      </c>
      <c r="DC801" s="2"/>
      <c r="DD801" s="2" t="s">
        <v>22</v>
      </c>
      <c r="DE801" s="2">
        <v>32</v>
      </c>
      <c r="DF801" s="2" t="s">
        <v>40</v>
      </c>
      <c r="DG801" s="2" t="s">
        <v>148</v>
      </c>
      <c r="DH801" s="2" t="s">
        <v>25</v>
      </c>
      <c r="DI801" s="2" t="s">
        <v>859</v>
      </c>
      <c r="DJ801" s="2" t="s">
        <v>3757</v>
      </c>
      <c r="DK801" s="2" t="s">
        <v>3756</v>
      </c>
      <c r="DL801" s="2"/>
      <c r="DM801" s="2"/>
      <c r="DN801" s="2"/>
      <c r="DO801" s="2"/>
      <c r="DP801" s="2"/>
      <c r="DQ801" s="2"/>
      <c r="DR801" s="2"/>
      <c r="DS801" s="2"/>
      <c r="DT801" s="2"/>
      <c r="DU801" s="2"/>
      <c r="DV801" s="6" t="s">
        <v>1890</v>
      </c>
      <c r="DW801" s="2" t="s">
        <v>22</v>
      </c>
      <c r="DX801" s="2">
        <v>32</v>
      </c>
      <c r="DY801" s="2" t="s">
        <v>40</v>
      </c>
      <c r="DZ801" s="2" t="s">
        <v>148</v>
      </c>
      <c r="EA801" s="2" t="s">
        <v>25</v>
      </c>
      <c r="EB801" s="2" t="s">
        <v>859</v>
      </c>
      <c r="EC801" s="2" t="s">
        <v>27</v>
      </c>
      <c r="ED801" s="2"/>
      <c r="EE801" s="2" t="s">
        <v>2547</v>
      </c>
      <c r="EF801" s="2">
        <v>0</v>
      </c>
      <c r="EG801" s="2">
        <v>3</v>
      </c>
      <c r="EH801" s="2" t="s">
        <v>1116</v>
      </c>
      <c r="EI801" s="28" t="s">
        <v>3352</v>
      </c>
    </row>
    <row r="802" spans="84:139" ht="14.4">
      <c r="CF802" s="9">
        <v>2819008</v>
      </c>
      <c r="CG802" s="2">
        <v>280</v>
      </c>
      <c r="CH802" s="2" t="s">
        <v>1893</v>
      </c>
      <c r="CI802" s="2" t="s">
        <v>40</v>
      </c>
      <c r="CJ802" s="2" t="s">
        <v>51</v>
      </c>
      <c r="CK802" s="2">
        <v>3</v>
      </c>
      <c r="CL802" s="2" t="s">
        <v>25</v>
      </c>
      <c r="CM802" s="2" t="s">
        <v>859</v>
      </c>
      <c r="CN802" s="2" t="s">
        <v>2547</v>
      </c>
      <c r="CO802" s="2" t="s">
        <v>1116</v>
      </c>
      <c r="CP802" s="2">
        <v>5365791</v>
      </c>
      <c r="CQ802" s="2" t="s">
        <v>1143</v>
      </c>
      <c r="CR802" s="2">
        <v>2</v>
      </c>
      <c r="CS802" s="2" t="s">
        <v>22</v>
      </c>
      <c r="CT802" s="2">
        <v>32</v>
      </c>
      <c r="CU802" s="2" t="s">
        <v>40</v>
      </c>
      <c r="CV802" s="2" t="s">
        <v>51</v>
      </c>
      <c r="CW802" s="2" t="s">
        <v>25</v>
      </c>
      <c r="CX802" s="2" t="s">
        <v>859</v>
      </c>
      <c r="CY802" s="2" t="s">
        <v>2547</v>
      </c>
      <c r="CZ802" s="2" t="s">
        <v>1119</v>
      </c>
      <c r="DA802" s="4"/>
      <c r="DB802" s="2"/>
      <c r="DC802" s="2"/>
      <c r="DD802" s="2"/>
      <c r="DE802" s="2"/>
      <c r="DF802" s="2"/>
      <c r="DG802" s="2"/>
      <c r="DH802" s="2"/>
      <c r="DI802" s="2"/>
      <c r="DJ802" s="2"/>
      <c r="DK802" s="2"/>
      <c r="DL802" s="2"/>
      <c r="DM802" s="2"/>
      <c r="DN802" s="2"/>
      <c r="DO802" s="2"/>
      <c r="DP802" s="2"/>
      <c r="DQ802" s="2"/>
      <c r="DR802" s="2"/>
      <c r="DS802" s="2"/>
      <c r="DT802" s="2"/>
      <c r="DU802" s="2"/>
      <c r="DV802" s="6" t="s">
        <v>1892</v>
      </c>
      <c r="DW802" s="2" t="s">
        <v>22</v>
      </c>
      <c r="DX802" s="2">
        <v>32</v>
      </c>
      <c r="DY802" s="2" t="s">
        <v>40</v>
      </c>
      <c r="DZ802" s="2" t="s">
        <v>51</v>
      </c>
      <c r="EA802" s="2" t="s">
        <v>25</v>
      </c>
      <c r="EB802" s="2" t="s">
        <v>859</v>
      </c>
      <c r="EC802" s="2" t="s">
        <v>27</v>
      </c>
      <c r="ED802" s="2"/>
      <c r="EE802" s="2" t="s">
        <v>2547</v>
      </c>
      <c r="EF802" s="2">
        <v>0</v>
      </c>
      <c r="EG802" s="2">
        <v>3</v>
      </c>
      <c r="EH802" s="2" t="s">
        <v>1116</v>
      </c>
      <c r="EI802" s="28" t="s">
        <v>3353</v>
      </c>
    </row>
    <row r="803" spans="84:139" ht="14.4">
      <c r="CF803" s="9">
        <v>2819108</v>
      </c>
      <c r="CG803" s="2">
        <v>280</v>
      </c>
      <c r="CH803" s="2" t="s">
        <v>1895</v>
      </c>
      <c r="CI803" s="2" t="s">
        <v>40</v>
      </c>
      <c r="CJ803" s="2" t="s">
        <v>36</v>
      </c>
      <c r="CK803" s="2">
        <v>3</v>
      </c>
      <c r="CL803" s="2" t="s">
        <v>25</v>
      </c>
      <c r="CM803" s="2" t="s">
        <v>859</v>
      </c>
      <c r="CN803" s="2" t="s">
        <v>2547</v>
      </c>
      <c r="CO803" s="2" t="s">
        <v>1116</v>
      </c>
      <c r="CP803" s="2">
        <v>5365797</v>
      </c>
      <c r="CQ803" s="2" t="s">
        <v>1146</v>
      </c>
      <c r="CR803" s="2">
        <v>2</v>
      </c>
      <c r="CS803" s="2" t="s">
        <v>22</v>
      </c>
      <c r="CT803" s="2">
        <v>32</v>
      </c>
      <c r="CU803" s="2" t="s">
        <v>40</v>
      </c>
      <c r="CV803" s="2" t="s">
        <v>36</v>
      </c>
      <c r="CW803" s="2" t="s">
        <v>25</v>
      </c>
      <c r="CX803" s="2" t="s">
        <v>859</v>
      </c>
      <c r="CY803" s="2" t="s">
        <v>2547</v>
      </c>
      <c r="CZ803" s="2" t="s">
        <v>1119</v>
      </c>
      <c r="DA803" s="4"/>
      <c r="DB803" s="2"/>
      <c r="DC803" s="2"/>
      <c r="DD803" s="2"/>
      <c r="DE803" s="2"/>
      <c r="DF803" s="2"/>
      <c r="DG803" s="2"/>
      <c r="DH803" s="2"/>
      <c r="DI803" s="2"/>
      <c r="DJ803" s="2"/>
      <c r="DK803" s="2"/>
      <c r="DL803" s="2"/>
      <c r="DM803" s="2"/>
      <c r="DN803" s="2"/>
      <c r="DO803" s="2"/>
      <c r="DP803" s="2"/>
      <c r="DQ803" s="2"/>
      <c r="DR803" s="2"/>
      <c r="DS803" s="2"/>
      <c r="DT803" s="2"/>
      <c r="DU803" s="2"/>
      <c r="DV803" s="6" t="s">
        <v>1894</v>
      </c>
      <c r="DW803" s="2" t="s">
        <v>22</v>
      </c>
      <c r="DX803" s="2">
        <v>32</v>
      </c>
      <c r="DY803" s="2" t="s">
        <v>40</v>
      </c>
      <c r="DZ803" s="2" t="s">
        <v>36</v>
      </c>
      <c r="EA803" s="2" t="s">
        <v>25</v>
      </c>
      <c r="EB803" s="2" t="s">
        <v>859</v>
      </c>
      <c r="EC803" s="2" t="s">
        <v>27</v>
      </c>
      <c r="ED803" s="2"/>
      <c r="EE803" s="2" t="s">
        <v>2547</v>
      </c>
      <c r="EF803" s="2">
        <v>0</v>
      </c>
      <c r="EG803" s="2">
        <v>3</v>
      </c>
      <c r="EH803" s="2" t="s">
        <v>1116</v>
      </c>
      <c r="EI803" s="28" t="s">
        <v>3354</v>
      </c>
    </row>
    <row r="804" spans="84:139" ht="14.4">
      <c r="CF804" s="9">
        <v>2809008</v>
      </c>
      <c r="CG804" s="2">
        <v>280</v>
      </c>
      <c r="CH804" s="2" t="s">
        <v>1897</v>
      </c>
      <c r="CI804" s="2" t="s">
        <v>59</v>
      </c>
      <c r="CJ804" s="2" t="s">
        <v>24</v>
      </c>
      <c r="CK804" s="2">
        <v>3</v>
      </c>
      <c r="CL804" s="2" t="s">
        <v>25</v>
      </c>
      <c r="CM804" s="2" t="s">
        <v>859</v>
      </c>
      <c r="CN804" s="2" t="s">
        <v>2547</v>
      </c>
      <c r="CO804" s="2" t="s">
        <v>1116</v>
      </c>
      <c r="CP804" s="2">
        <v>5365801</v>
      </c>
      <c r="CQ804" s="2" t="s">
        <v>1149</v>
      </c>
      <c r="CR804" s="2">
        <v>2</v>
      </c>
      <c r="CS804" s="2" t="s">
        <v>58</v>
      </c>
      <c r="CT804" s="2">
        <v>24</v>
      </c>
      <c r="CU804" s="2" t="s">
        <v>59</v>
      </c>
      <c r="CV804" s="2" t="s">
        <v>24</v>
      </c>
      <c r="CW804" s="2" t="s">
        <v>25</v>
      </c>
      <c r="CX804" s="2" t="s">
        <v>859</v>
      </c>
      <c r="CY804" s="2" t="s">
        <v>2547</v>
      </c>
      <c r="CZ804" s="2" t="s">
        <v>1119</v>
      </c>
      <c r="DA804" s="4">
        <v>9044043054860</v>
      </c>
      <c r="DB804" s="2">
        <v>4404</v>
      </c>
      <c r="DC804" s="2"/>
      <c r="DD804" s="2" t="s">
        <v>58</v>
      </c>
      <c r="DE804" s="2">
        <v>24</v>
      </c>
      <c r="DF804" s="2" t="s">
        <v>59</v>
      </c>
      <c r="DG804" s="2" t="s">
        <v>24</v>
      </c>
      <c r="DH804" s="2" t="s">
        <v>25</v>
      </c>
      <c r="DI804" s="2" t="s">
        <v>859</v>
      </c>
      <c r="DJ804" s="2" t="s">
        <v>2547</v>
      </c>
      <c r="DK804" s="2" t="s">
        <v>3756</v>
      </c>
      <c r="DL804" s="2"/>
      <c r="DM804" s="2"/>
      <c r="DN804" s="2"/>
      <c r="DO804" s="2"/>
      <c r="DP804" s="2"/>
      <c r="DQ804" s="2"/>
      <c r="DR804" s="2"/>
      <c r="DS804" s="2"/>
      <c r="DT804" s="2"/>
      <c r="DU804" s="2"/>
      <c r="DV804" s="2" t="s">
        <v>1896</v>
      </c>
      <c r="DW804" s="2" t="s">
        <v>58</v>
      </c>
      <c r="DX804" s="2">
        <v>24</v>
      </c>
      <c r="DY804" s="2" t="s">
        <v>59</v>
      </c>
      <c r="DZ804" s="2" t="s">
        <v>24</v>
      </c>
      <c r="EA804" s="2" t="s">
        <v>25</v>
      </c>
      <c r="EB804" s="2" t="s">
        <v>859</v>
      </c>
      <c r="EC804" s="2" t="s">
        <v>27</v>
      </c>
      <c r="ED804" s="2"/>
      <c r="EE804" s="2" t="s">
        <v>2547</v>
      </c>
      <c r="EF804" s="2">
        <v>0</v>
      </c>
      <c r="EG804" s="2">
        <v>3</v>
      </c>
      <c r="EH804" s="2" t="s">
        <v>1116</v>
      </c>
      <c r="EI804" s="28" t="s">
        <v>3355</v>
      </c>
    </row>
    <row r="805" spans="84:139" ht="14.4">
      <c r="CF805" s="9">
        <v>2809208</v>
      </c>
      <c r="CG805" s="2">
        <v>280</v>
      </c>
      <c r="CH805" s="2" t="s">
        <v>1899</v>
      </c>
      <c r="CI805" s="2" t="s">
        <v>63</v>
      </c>
      <c r="CJ805" s="2" t="s">
        <v>24</v>
      </c>
      <c r="CK805" s="2">
        <v>3</v>
      </c>
      <c r="CL805" s="2" t="s">
        <v>25</v>
      </c>
      <c r="CM805" s="2" t="s">
        <v>859</v>
      </c>
      <c r="CN805" s="2" t="s">
        <v>2547</v>
      </c>
      <c r="CO805" s="2" t="s">
        <v>1116</v>
      </c>
      <c r="CP805" s="2">
        <v>5365804</v>
      </c>
      <c r="CQ805" s="2" t="s">
        <v>1152</v>
      </c>
      <c r="CR805" s="2">
        <v>2</v>
      </c>
      <c r="CS805" s="2" t="s">
        <v>58</v>
      </c>
      <c r="CT805" s="2">
        <v>28</v>
      </c>
      <c r="CU805" s="2" t="s">
        <v>63</v>
      </c>
      <c r="CV805" s="2" t="s">
        <v>24</v>
      </c>
      <c r="CW805" s="2" t="s">
        <v>25</v>
      </c>
      <c r="CX805" s="2" t="s">
        <v>859</v>
      </c>
      <c r="CY805" s="2" t="s">
        <v>2547</v>
      </c>
      <c r="CZ805" s="2" t="s">
        <v>1119</v>
      </c>
      <c r="DA805" s="4">
        <v>9044063054860</v>
      </c>
      <c r="DB805" s="2">
        <v>4406</v>
      </c>
      <c r="DC805" s="2"/>
      <c r="DD805" s="2" t="s">
        <v>58</v>
      </c>
      <c r="DE805" s="2">
        <v>28</v>
      </c>
      <c r="DF805" s="2" t="s">
        <v>63</v>
      </c>
      <c r="DG805" s="2" t="s">
        <v>24</v>
      </c>
      <c r="DH805" s="2" t="s">
        <v>25</v>
      </c>
      <c r="DI805" s="2" t="s">
        <v>859</v>
      </c>
      <c r="DJ805" s="2" t="s">
        <v>2547</v>
      </c>
      <c r="DK805" s="2" t="s">
        <v>3756</v>
      </c>
      <c r="DL805" s="2"/>
      <c r="DM805" s="2"/>
      <c r="DN805" s="2"/>
      <c r="DO805" s="2"/>
      <c r="DP805" s="2"/>
      <c r="DQ805" s="2"/>
      <c r="DR805" s="2"/>
      <c r="DS805" s="2"/>
      <c r="DT805" s="2"/>
      <c r="DU805" s="2"/>
      <c r="DV805" s="2" t="s">
        <v>1898</v>
      </c>
      <c r="DW805" s="2" t="s">
        <v>58</v>
      </c>
      <c r="DX805" s="2">
        <v>28</v>
      </c>
      <c r="DY805" s="2" t="s">
        <v>63</v>
      </c>
      <c r="DZ805" s="2" t="s">
        <v>24</v>
      </c>
      <c r="EA805" s="2" t="s">
        <v>25</v>
      </c>
      <c r="EB805" s="2" t="s">
        <v>859</v>
      </c>
      <c r="EC805" s="2" t="s">
        <v>27</v>
      </c>
      <c r="ED805" s="2"/>
      <c r="EE805" s="2" t="s">
        <v>2547</v>
      </c>
      <c r="EF805" s="2">
        <v>0</v>
      </c>
      <c r="EG805" s="2">
        <v>3</v>
      </c>
      <c r="EH805" s="2" t="s">
        <v>1116</v>
      </c>
      <c r="EI805" s="28" t="s">
        <v>3356</v>
      </c>
    </row>
    <row r="806" spans="84:139" ht="14.4">
      <c r="CF806" s="9">
        <v>2805608</v>
      </c>
      <c r="CG806" s="2">
        <v>280</v>
      </c>
      <c r="CH806" s="2" t="s">
        <v>1901</v>
      </c>
      <c r="CI806" s="2" t="s">
        <v>68</v>
      </c>
      <c r="CJ806" s="2" t="s">
        <v>41</v>
      </c>
      <c r="CK806" s="2">
        <v>2</v>
      </c>
      <c r="CL806" s="2" t="s">
        <v>25</v>
      </c>
      <c r="CM806" s="2" t="s">
        <v>859</v>
      </c>
      <c r="CN806" s="2" t="s">
        <v>2547</v>
      </c>
      <c r="CO806" s="2" t="s">
        <v>1116</v>
      </c>
      <c r="CP806" s="2">
        <v>5357242</v>
      </c>
      <c r="CQ806" s="2" t="s">
        <v>1155</v>
      </c>
      <c r="CR806" s="2">
        <v>2</v>
      </c>
      <c r="CS806" s="2" t="s">
        <v>67</v>
      </c>
      <c r="CT806" s="2">
        <v>56</v>
      </c>
      <c r="CU806" s="2" t="s">
        <v>68</v>
      </c>
      <c r="CV806" s="2" t="s">
        <v>41</v>
      </c>
      <c r="CW806" s="2" t="s">
        <v>25</v>
      </c>
      <c r="CX806" s="2" t="s">
        <v>859</v>
      </c>
      <c r="CY806" s="2" t="s">
        <v>2547</v>
      </c>
      <c r="CZ806" s="2" t="s">
        <v>1119</v>
      </c>
      <c r="DA806" s="4">
        <v>9044042021840</v>
      </c>
      <c r="DB806" s="2">
        <v>4404</v>
      </c>
      <c r="DC806" s="2"/>
      <c r="DD806" s="2" t="s">
        <v>67</v>
      </c>
      <c r="DE806" s="2">
        <v>56</v>
      </c>
      <c r="DF806" s="2" t="s">
        <v>68</v>
      </c>
      <c r="DG806" s="2" t="s">
        <v>41</v>
      </c>
      <c r="DH806" s="2" t="s">
        <v>25</v>
      </c>
      <c r="DI806" s="2" t="s">
        <v>859</v>
      </c>
      <c r="DJ806" s="2" t="s">
        <v>2547</v>
      </c>
      <c r="DK806" s="2" t="s">
        <v>3756</v>
      </c>
      <c r="DL806" s="2"/>
      <c r="DM806" s="2"/>
      <c r="DN806" s="2"/>
      <c r="DO806" s="2"/>
      <c r="DP806" s="2"/>
      <c r="DQ806" s="2"/>
      <c r="DR806" s="2"/>
      <c r="DS806" s="2"/>
      <c r="DT806" s="2"/>
      <c r="DU806" s="2"/>
      <c r="DV806" s="6" t="s">
        <v>1900</v>
      </c>
      <c r="DW806" s="2" t="s">
        <v>67</v>
      </c>
      <c r="DX806" s="2">
        <v>56</v>
      </c>
      <c r="DY806" s="2" t="s">
        <v>68</v>
      </c>
      <c r="DZ806" s="2" t="s">
        <v>41</v>
      </c>
      <c r="EA806" s="2" t="s">
        <v>25</v>
      </c>
      <c r="EB806" s="2" t="s">
        <v>859</v>
      </c>
      <c r="EC806" s="2" t="s">
        <v>27</v>
      </c>
      <c r="ED806" s="2"/>
      <c r="EE806" s="2" t="s">
        <v>2547</v>
      </c>
      <c r="EF806" s="2">
        <v>0</v>
      </c>
      <c r="EG806" s="2">
        <v>2</v>
      </c>
      <c r="EH806" s="2" t="s">
        <v>1116</v>
      </c>
      <c r="EI806" s="28" t="s">
        <v>3357</v>
      </c>
    </row>
    <row r="807" spans="84:139" ht="14.4">
      <c r="CF807" s="9">
        <v>2806008</v>
      </c>
      <c r="CG807" s="2">
        <v>280</v>
      </c>
      <c r="CH807" s="2" t="s">
        <v>1903</v>
      </c>
      <c r="CI807" s="2" t="s">
        <v>73</v>
      </c>
      <c r="CJ807" s="2" t="s">
        <v>41</v>
      </c>
      <c r="CK807" s="2">
        <v>2</v>
      </c>
      <c r="CL807" s="2" t="s">
        <v>25</v>
      </c>
      <c r="CM807" s="2" t="s">
        <v>859</v>
      </c>
      <c r="CN807" s="2" t="s">
        <v>2547</v>
      </c>
      <c r="CO807" s="2" t="s">
        <v>1116</v>
      </c>
      <c r="CP807" s="2">
        <v>5357247</v>
      </c>
      <c r="CQ807" s="2" t="s">
        <v>1158</v>
      </c>
      <c r="CR807" s="2">
        <v>2</v>
      </c>
      <c r="CS807" s="2" t="s">
        <v>72</v>
      </c>
      <c r="CT807" s="2">
        <v>48</v>
      </c>
      <c r="CU807" s="2" t="s">
        <v>73</v>
      </c>
      <c r="CV807" s="2" t="s">
        <v>41</v>
      </c>
      <c r="CW807" s="2" t="s">
        <v>25</v>
      </c>
      <c r="CX807" s="2" t="s">
        <v>859</v>
      </c>
      <c r="CY807" s="2" t="s">
        <v>2547</v>
      </c>
      <c r="CZ807" s="2" t="s">
        <v>1119</v>
      </c>
      <c r="DA807" s="4">
        <v>9044042025150</v>
      </c>
      <c r="DB807" s="2">
        <v>4404</v>
      </c>
      <c r="DC807" s="2"/>
      <c r="DD807" s="2" t="s">
        <v>72</v>
      </c>
      <c r="DE807" s="2">
        <v>48</v>
      </c>
      <c r="DF807" s="2" t="s">
        <v>73</v>
      </c>
      <c r="DG807" s="2" t="s">
        <v>41</v>
      </c>
      <c r="DH807" s="2" t="s">
        <v>25</v>
      </c>
      <c r="DI807" s="2" t="s">
        <v>859</v>
      </c>
      <c r="DJ807" s="2" t="s">
        <v>2547</v>
      </c>
      <c r="DK807" s="2" t="s">
        <v>3756</v>
      </c>
      <c r="DL807" s="2"/>
      <c r="DM807" s="2"/>
      <c r="DN807" s="2"/>
      <c r="DO807" s="2"/>
      <c r="DP807" s="2"/>
      <c r="DQ807" s="2"/>
      <c r="DR807" s="2"/>
      <c r="DS807" s="2"/>
      <c r="DT807" s="2"/>
      <c r="DU807" s="2"/>
      <c r="DV807" s="6" t="s">
        <v>1902</v>
      </c>
      <c r="DW807" s="2" t="s">
        <v>72</v>
      </c>
      <c r="DX807" s="2">
        <v>48</v>
      </c>
      <c r="DY807" s="2" t="s">
        <v>73</v>
      </c>
      <c r="DZ807" s="2" t="s">
        <v>41</v>
      </c>
      <c r="EA807" s="2" t="s">
        <v>25</v>
      </c>
      <c r="EB807" s="2" t="s">
        <v>859</v>
      </c>
      <c r="EC807" s="2" t="s">
        <v>27</v>
      </c>
      <c r="ED807" s="2"/>
      <c r="EE807" s="2" t="s">
        <v>2547</v>
      </c>
      <c r="EF807" s="2">
        <v>0</v>
      </c>
      <c r="EG807" s="2">
        <v>2</v>
      </c>
      <c r="EH807" s="2" t="s">
        <v>1116</v>
      </c>
      <c r="EI807" s="28" t="s">
        <v>3358</v>
      </c>
    </row>
    <row r="808" spans="84:139" ht="14.4">
      <c r="CF808" s="9">
        <v>2806408</v>
      </c>
      <c r="CG808" s="2">
        <v>280</v>
      </c>
      <c r="CH808" s="2" t="s">
        <v>1905</v>
      </c>
      <c r="CI808" s="2" t="s">
        <v>78</v>
      </c>
      <c r="CJ808" s="2" t="s">
        <v>41</v>
      </c>
      <c r="CK808" s="2">
        <v>2</v>
      </c>
      <c r="CL808" s="2" t="s">
        <v>25</v>
      </c>
      <c r="CM808" s="2" t="s">
        <v>859</v>
      </c>
      <c r="CN808" s="2" t="s">
        <v>2547</v>
      </c>
      <c r="CO808" s="2" t="s">
        <v>1116</v>
      </c>
      <c r="CP808" s="2">
        <v>5357260</v>
      </c>
      <c r="CQ808" s="2" t="s">
        <v>1161</v>
      </c>
      <c r="CR808" s="2">
        <v>2</v>
      </c>
      <c r="CS808" s="2" t="s">
        <v>77</v>
      </c>
      <c r="CT808" s="2">
        <v>40</v>
      </c>
      <c r="CU808" s="2" t="s">
        <v>78</v>
      </c>
      <c r="CV808" s="2" t="s">
        <v>41</v>
      </c>
      <c r="CW808" s="2" t="s">
        <v>25</v>
      </c>
      <c r="CX808" s="2" t="s">
        <v>859</v>
      </c>
      <c r="CY808" s="2" t="s">
        <v>2547</v>
      </c>
      <c r="CZ808" s="2" t="s">
        <v>1119</v>
      </c>
      <c r="DA808" s="4">
        <v>9044042028450</v>
      </c>
      <c r="DB808" s="2">
        <v>4404</v>
      </c>
      <c r="DC808" s="2"/>
      <c r="DD808" s="2" t="s">
        <v>77</v>
      </c>
      <c r="DE808" s="2">
        <v>40</v>
      </c>
      <c r="DF808" s="2" t="s">
        <v>78</v>
      </c>
      <c r="DG808" s="2" t="s">
        <v>41</v>
      </c>
      <c r="DH808" s="2" t="s">
        <v>25</v>
      </c>
      <c r="DI808" s="2" t="s">
        <v>859</v>
      </c>
      <c r="DJ808" s="2" t="s">
        <v>2547</v>
      </c>
      <c r="DK808" s="2" t="s">
        <v>3756</v>
      </c>
      <c r="DL808" s="2"/>
      <c r="DM808" s="2"/>
      <c r="DN808" s="2"/>
      <c r="DO808" s="2"/>
      <c r="DP808" s="2"/>
      <c r="DQ808" s="2"/>
      <c r="DR808" s="2"/>
      <c r="DS808" s="2"/>
      <c r="DT808" s="2"/>
      <c r="DU808" s="2"/>
      <c r="DV808" s="2" t="s">
        <v>1904</v>
      </c>
      <c r="DW808" s="2" t="s">
        <v>77</v>
      </c>
      <c r="DX808" s="2">
        <v>40</v>
      </c>
      <c r="DY808" s="2" t="s">
        <v>78</v>
      </c>
      <c r="DZ808" s="2" t="s">
        <v>41</v>
      </c>
      <c r="EA808" s="2" t="s">
        <v>25</v>
      </c>
      <c r="EB808" s="2" t="s">
        <v>859</v>
      </c>
      <c r="EC808" s="2" t="s">
        <v>27</v>
      </c>
      <c r="ED808" s="2"/>
      <c r="EE808" s="2" t="s">
        <v>2547</v>
      </c>
      <c r="EF808" s="2">
        <v>0</v>
      </c>
      <c r="EG808" s="2">
        <v>2</v>
      </c>
      <c r="EH808" s="2" t="s">
        <v>1116</v>
      </c>
      <c r="EI808" s="28" t="s">
        <v>3359</v>
      </c>
    </row>
    <row r="809" spans="84:139" ht="14.4">
      <c r="CF809" s="9">
        <v>2811408</v>
      </c>
      <c r="CG809" s="2">
        <v>280</v>
      </c>
      <c r="CH809" s="2" t="s">
        <v>1907</v>
      </c>
      <c r="CI809" s="2" t="s">
        <v>78</v>
      </c>
      <c r="CJ809" s="2" t="s">
        <v>24</v>
      </c>
      <c r="CK809" s="2">
        <v>2</v>
      </c>
      <c r="CL809" s="2" t="s">
        <v>25</v>
      </c>
      <c r="CM809" s="2" t="s">
        <v>859</v>
      </c>
      <c r="CN809" s="2" t="s">
        <v>2547</v>
      </c>
      <c r="CO809" s="2" t="s">
        <v>1116</v>
      </c>
      <c r="CP809" s="2">
        <v>5357264</v>
      </c>
      <c r="CQ809" s="2" t="s">
        <v>1164</v>
      </c>
      <c r="CR809" s="2">
        <v>2</v>
      </c>
      <c r="CS809" s="2" t="s">
        <v>77</v>
      </c>
      <c r="CT809" s="2">
        <v>40</v>
      </c>
      <c r="CU809" s="2" t="s">
        <v>78</v>
      </c>
      <c r="CV809" s="2" t="s">
        <v>24</v>
      </c>
      <c r="CW809" s="2" t="s">
        <v>25</v>
      </c>
      <c r="CX809" s="2" t="s">
        <v>859</v>
      </c>
      <c r="CY809" s="2" t="s">
        <v>2547</v>
      </c>
      <c r="CZ809" s="2" t="s">
        <v>1119</v>
      </c>
      <c r="DA809" s="4">
        <v>9044043028450</v>
      </c>
      <c r="DB809" s="2">
        <v>4404</v>
      </c>
      <c r="DC809" s="2"/>
      <c r="DD809" s="2" t="s">
        <v>77</v>
      </c>
      <c r="DE809" s="2">
        <v>40</v>
      </c>
      <c r="DF809" s="2" t="s">
        <v>78</v>
      </c>
      <c r="DG809" s="2" t="s">
        <v>24</v>
      </c>
      <c r="DH809" s="2" t="s">
        <v>25</v>
      </c>
      <c r="DI809" s="2" t="s">
        <v>859</v>
      </c>
      <c r="DJ809" s="2" t="s">
        <v>2547</v>
      </c>
      <c r="DK809" s="2" t="s">
        <v>3756</v>
      </c>
      <c r="DL809" s="2"/>
      <c r="DM809" s="2"/>
      <c r="DN809" s="2"/>
      <c r="DO809" s="2"/>
      <c r="DP809" s="2"/>
      <c r="DQ809" s="2"/>
      <c r="DR809" s="2"/>
      <c r="DS809" s="2"/>
      <c r="DT809" s="2"/>
      <c r="DU809" s="2"/>
      <c r="DV809" s="6" t="s">
        <v>1906</v>
      </c>
      <c r="DW809" s="2" t="s">
        <v>77</v>
      </c>
      <c r="DX809" s="2">
        <v>40</v>
      </c>
      <c r="DY809" s="2" t="s">
        <v>78</v>
      </c>
      <c r="DZ809" s="2" t="s">
        <v>24</v>
      </c>
      <c r="EA809" s="2" t="s">
        <v>25</v>
      </c>
      <c r="EB809" s="2" t="s">
        <v>859</v>
      </c>
      <c r="EC809" s="2" t="s">
        <v>27</v>
      </c>
      <c r="ED809" s="2"/>
      <c r="EE809" s="2" t="s">
        <v>2547</v>
      </c>
      <c r="EF809" s="2">
        <v>0</v>
      </c>
      <c r="EG809" s="2">
        <v>2</v>
      </c>
      <c r="EH809" s="2" t="s">
        <v>1116</v>
      </c>
      <c r="EI809" s="28" t="s">
        <v>3360</v>
      </c>
    </row>
    <row r="810" spans="84:139" ht="14.4">
      <c r="CF810" s="9">
        <v>2816308</v>
      </c>
      <c r="CG810" s="2">
        <v>280</v>
      </c>
      <c r="CH810" s="2" t="s">
        <v>1909</v>
      </c>
      <c r="CI810" s="2" t="s">
        <v>78</v>
      </c>
      <c r="CJ810" s="2" t="s">
        <v>85</v>
      </c>
      <c r="CK810" s="2">
        <v>2</v>
      </c>
      <c r="CL810" s="2" t="s">
        <v>25</v>
      </c>
      <c r="CM810" s="2" t="s">
        <v>859</v>
      </c>
      <c r="CN810" s="2" t="s">
        <v>2547</v>
      </c>
      <c r="CO810" s="2" t="s">
        <v>1116</v>
      </c>
      <c r="CP810" s="2">
        <v>5357267</v>
      </c>
      <c r="CQ810" s="2" t="s">
        <v>1167</v>
      </c>
      <c r="CR810" s="2">
        <v>2</v>
      </c>
      <c r="CS810" s="2" t="s">
        <v>77</v>
      </c>
      <c r="CT810" s="2">
        <v>40</v>
      </c>
      <c r="CU810" s="2" t="s">
        <v>78</v>
      </c>
      <c r="CV810" s="2" t="s">
        <v>85</v>
      </c>
      <c r="CW810" s="2" t="s">
        <v>25</v>
      </c>
      <c r="CX810" s="2" t="s">
        <v>859</v>
      </c>
      <c r="CY810" s="2" t="s">
        <v>2547</v>
      </c>
      <c r="CZ810" s="2" t="s">
        <v>1119</v>
      </c>
      <c r="DA810" s="4"/>
      <c r="DB810" s="2"/>
      <c r="DC810" s="2"/>
      <c r="DD810" s="2"/>
      <c r="DE810" s="2"/>
      <c r="DF810" s="2"/>
      <c r="DG810" s="2"/>
      <c r="DH810" s="2"/>
      <c r="DI810" s="2"/>
      <c r="DJ810" s="2"/>
      <c r="DK810" s="2"/>
      <c r="DL810" s="2"/>
      <c r="DM810" s="2"/>
      <c r="DN810" s="2"/>
      <c r="DO810" s="2"/>
      <c r="DP810" s="2"/>
      <c r="DQ810" s="2"/>
      <c r="DR810" s="2"/>
      <c r="DS810" s="2"/>
      <c r="DT810" s="2"/>
      <c r="DU810" s="2"/>
      <c r="DV810" s="6" t="s">
        <v>1908</v>
      </c>
      <c r="DW810" s="2" t="s">
        <v>77</v>
      </c>
      <c r="DX810" s="2">
        <v>40</v>
      </c>
      <c r="DY810" s="2" t="s">
        <v>78</v>
      </c>
      <c r="DZ810" s="2" t="s">
        <v>85</v>
      </c>
      <c r="EA810" s="2" t="s">
        <v>25</v>
      </c>
      <c r="EB810" s="2" t="s">
        <v>859</v>
      </c>
      <c r="EC810" s="2" t="s">
        <v>27</v>
      </c>
      <c r="ED810" s="2"/>
      <c r="EE810" s="2" t="s">
        <v>2547</v>
      </c>
      <c r="EF810" s="2">
        <v>0</v>
      </c>
      <c r="EG810" s="2">
        <v>2</v>
      </c>
      <c r="EH810" s="2" t="s">
        <v>1116</v>
      </c>
      <c r="EI810" s="28" t="s">
        <v>3361</v>
      </c>
    </row>
    <row r="811" spans="84:139" ht="14.4">
      <c r="CF811" s="9">
        <v>2816408</v>
      </c>
      <c r="CG811" s="2">
        <v>280</v>
      </c>
      <c r="CH811" s="2" t="s">
        <v>1911</v>
      </c>
      <c r="CI811" s="2" t="s">
        <v>78</v>
      </c>
      <c r="CJ811" s="2" t="s">
        <v>32</v>
      </c>
      <c r="CK811" s="2">
        <v>2</v>
      </c>
      <c r="CL811" s="2" t="s">
        <v>25</v>
      </c>
      <c r="CM811" s="2" t="s">
        <v>859</v>
      </c>
      <c r="CN811" s="2" t="s">
        <v>2547</v>
      </c>
      <c r="CO811" s="2" t="s">
        <v>1116</v>
      </c>
      <c r="CP811" s="2">
        <v>5357272</v>
      </c>
      <c r="CQ811" s="2" t="s">
        <v>1170</v>
      </c>
      <c r="CR811" s="2">
        <v>2</v>
      </c>
      <c r="CS811" s="2" t="s">
        <v>77</v>
      </c>
      <c r="CT811" s="2">
        <v>40</v>
      </c>
      <c r="CU811" s="2" t="s">
        <v>78</v>
      </c>
      <c r="CV811" s="2" t="s">
        <v>32</v>
      </c>
      <c r="CW811" s="2" t="s">
        <v>25</v>
      </c>
      <c r="CX811" s="2" t="s">
        <v>859</v>
      </c>
      <c r="CY811" s="2" t="s">
        <v>2547</v>
      </c>
      <c r="CZ811" s="2" t="s">
        <v>1119</v>
      </c>
      <c r="DA811" s="4">
        <v>9044045028450</v>
      </c>
      <c r="DB811" s="2">
        <v>4404</v>
      </c>
      <c r="DC811" s="2"/>
      <c r="DD811" s="2" t="s">
        <v>77</v>
      </c>
      <c r="DE811" s="2">
        <v>40</v>
      </c>
      <c r="DF811" s="2" t="s">
        <v>78</v>
      </c>
      <c r="DG811" s="2" t="s">
        <v>32</v>
      </c>
      <c r="DH811" s="2" t="s">
        <v>25</v>
      </c>
      <c r="DI811" s="2" t="s">
        <v>859</v>
      </c>
      <c r="DJ811" s="2" t="s">
        <v>2547</v>
      </c>
      <c r="DK811" s="2" t="s">
        <v>3756</v>
      </c>
      <c r="DL811" s="2"/>
      <c r="DM811" s="2"/>
      <c r="DN811" s="2"/>
      <c r="DO811" s="2"/>
      <c r="DP811" s="2"/>
      <c r="DQ811" s="2"/>
      <c r="DR811" s="2"/>
      <c r="DS811" s="2"/>
      <c r="DT811" s="2"/>
      <c r="DU811" s="2"/>
      <c r="DV811" s="6" t="s">
        <v>1910</v>
      </c>
      <c r="DW811" s="2" t="s">
        <v>77</v>
      </c>
      <c r="DX811" s="2">
        <v>40</v>
      </c>
      <c r="DY811" s="2" t="s">
        <v>78</v>
      </c>
      <c r="DZ811" s="2" t="s">
        <v>32</v>
      </c>
      <c r="EA811" s="2" t="s">
        <v>25</v>
      </c>
      <c r="EB811" s="2" t="s">
        <v>859</v>
      </c>
      <c r="EC811" s="2" t="s">
        <v>27</v>
      </c>
      <c r="ED811" s="2"/>
      <c r="EE811" s="2" t="s">
        <v>2547</v>
      </c>
      <c r="EF811" s="2">
        <v>0</v>
      </c>
      <c r="EG811" s="2">
        <v>2</v>
      </c>
      <c r="EH811" s="2" t="s">
        <v>1116</v>
      </c>
      <c r="EI811" s="28" t="s">
        <v>3362</v>
      </c>
    </row>
    <row r="812" spans="84:139" ht="14.4">
      <c r="CF812" s="9">
        <v>2816508</v>
      </c>
      <c r="CG812" s="2">
        <v>280</v>
      </c>
      <c r="CH812" s="2" t="s">
        <v>1913</v>
      </c>
      <c r="CI812" s="2" t="s">
        <v>92</v>
      </c>
      <c r="CJ812" s="2" t="s">
        <v>41</v>
      </c>
      <c r="CK812" s="2">
        <v>2</v>
      </c>
      <c r="CL812" s="2" t="s">
        <v>25</v>
      </c>
      <c r="CM812" s="2" t="s">
        <v>859</v>
      </c>
      <c r="CN812" s="2" t="s">
        <v>2547</v>
      </c>
      <c r="CO812" s="2" t="s">
        <v>1116</v>
      </c>
      <c r="CP812" s="2">
        <v>5357276</v>
      </c>
      <c r="CQ812" s="2" t="s">
        <v>1173</v>
      </c>
      <c r="CR812" s="2">
        <v>2</v>
      </c>
      <c r="CS812" s="2" t="s">
        <v>77</v>
      </c>
      <c r="CT812" s="2">
        <v>48</v>
      </c>
      <c r="CU812" s="2" t="s">
        <v>92</v>
      </c>
      <c r="CV812" s="2" t="s">
        <v>41</v>
      </c>
      <c r="CW812" s="2" t="s">
        <v>25</v>
      </c>
      <c r="CX812" s="2" t="s">
        <v>859</v>
      </c>
      <c r="CY812" s="2" t="s">
        <v>2547</v>
      </c>
      <c r="CZ812" s="2" t="s">
        <v>1119</v>
      </c>
      <c r="DA812" s="4">
        <v>9044062028450</v>
      </c>
      <c r="DB812" s="2">
        <v>4406</v>
      </c>
      <c r="DC812" s="2"/>
      <c r="DD812" s="2" t="s">
        <v>77</v>
      </c>
      <c r="DE812" s="2">
        <v>48</v>
      </c>
      <c r="DF812" s="2" t="s">
        <v>92</v>
      </c>
      <c r="DG812" s="2" t="s">
        <v>41</v>
      </c>
      <c r="DH812" s="2" t="s">
        <v>25</v>
      </c>
      <c r="DI812" s="2" t="s">
        <v>859</v>
      </c>
      <c r="DJ812" s="2" t="s">
        <v>2547</v>
      </c>
      <c r="DK812" s="2" t="s">
        <v>3756</v>
      </c>
      <c r="DL812" s="2"/>
      <c r="DM812" s="2"/>
      <c r="DN812" s="2"/>
      <c r="DO812" s="2"/>
      <c r="DP812" s="2"/>
      <c r="DQ812" s="2"/>
      <c r="DR812" s="2"/>
      <c r="DS812" s="2"/>
      <c r="DT812" s="2"/>
      <c r="DU812" s="2"/>
      <c r="DV812" s="2" t="s">
        <v>1912</v>
      </c>
      <c r="DW812" s="2" t="s">
        <v>77</v>
      </c>
      <c r="DX812" s="2">
        <v>48</v>
      </c>
      <c r="DY812" s="2" t="s">
        <v>92</v>
      </c>
      <c r="DZ812" s="2" t="s">
        <v>41</v>
      </c>
      <c r="EA812" s="2" t="s">
        <v>25</v>
      </c>
      <c r="EB812" s="2" t="s">
        <v>859</v>
      </c>
      <c r="EC812" s="2" t="s">
        <v>27</v>
      </c>
      <c r="ED812" s="2"/>
      <c r="EE812" s="2" t="s">
        <v>2547</v>
      </c>
      <c r="EF812" s="2">
        <v>0</v>
      </c>
      <c r="EG812" s="2">
        <v>2</v>
      </c>
      <c r="EH812" s="2" t="s">
        <v>1116</v>
      </c>
      <c r="EI812" s="28" t="s">
        <v>3363</v>
      </c>
    </row>
    <row r="813" spans="84:139" ht="14.4">
      <c r="CF813" s="9">
        <v>2807008</v>
      </c>
      <c r="CG813" s="2">
        <v>280</v>
      </c>
      <c r="CH813" s="2" t="s">
        <v>1915</v>
      </c>
      <c r="CI813" s="2" t="s">
        <v>97</v>
      </c>
      <c r="CJ813" s="2" t="s">
        <v>41</v>
      </c>
      <c r="CK813" s="2">
        <v>2</v>
      </c>
      <c r="CL813" s="2" t="s">
        <v>25</v>
      </c>
      <c r="CM813" s="2" t="s">
        <v>859</v>
      </c>
      <c r="CN813" s="2" t="s">
        <v>2547</v>
      </c>
      <c r="CO813" s="2" t="s">
        <v>1116</v>
      </c>
      <c r="CP813" s="2">
        <v>5357280</v>
      </c>
      <c r="CQ813" s="2" t="s">
        <v>1176</v>
      </c>
      <c r="CR813" s="2">
        <v>2</v>
      </c>
      <c r="CS813" s="2" t="s">
        <v>96</v>
      </c>
      <c r="CT813" s="2">
        <v>40</v>
      </c>
      <c r="CU813" s="2" t="s">
        <v>97</v>
      </c>
      <c r="CV813" s="2" t="s">
        <v>41</v>
      </c>
      <c r="CW813" s="2" t="s">
        <v>25</v>
      </c>
      <c r="CX813" s="2" t="s">
        <v>859</v>
      </c>
      <c r="CY813" s="2" t="s">
        <v>2547</v>
      </c>
      <c r="CZ813" s="2" t="s">
        <v>1119</v>
      </c>
      <c r="DA813" s="4">
        <v>9044042031750</v>
      </c>
      <c r="DB813" s="2">
        <v>4404</v>
      </c>
      <c r="DC813" s="2"/>
      <c r="DD813" s="2" t="s">
        <v>96</v>
      </c>
      <c r="DE813" s="2">
        <v>40</v>
      </c>
      <c r="DF813" s="2" t="s">
        <v>97</v>
      </c>
      <c r="DG813" s="2" t="s">
        <v>41</v>
      </c>
      <c r="DH813" s="2" t="s">
        <v>25</v>
      </c>
      <c r="DI813" s="2" t="s">
        <v>859</v>
      </c>
      <c r="DJ813" s="2" t="s">
        <v>2547</v>
      </c>
      <c r="DK813" s="2" t="s">
        <v>3756</v>
      </c>
      <c r="DL813" s="2"/>
      <c r="DM813" s="2"/>
      <c r="DN813" s="2"/>
      <c r="DO813" s="2"/>
      <c r="DP813" s="2"/>
      <c r="DQ813" s="2"/>
      <c r="DR813" s="2"/>
      <c r="DS813" s="2"/>
      <c r="DT813" s="2"/>
      <c r="DU813" s="2"/>
      <c r="DV813" s="2" t="s">
        <v>1914</v>
      </c>
      <c r="DW813" s="2" t="s">
        <v>96</v>
      </c>
      <c r="DX813" s="2">
        <v>40</v>
      </c>
      <c r="DY813" s="2" t="s">
        <v>97</v>
      </c>
      <c r="DZ813" s="2" t="s">
        <v>41</v>
      </c>
      <c r="EA813" s="2" t="s">
        <v>25</v>
      </c>
      <c r="EB813" s="2" t="s">
        <v>859</v>
      </c>
      <c r="EC813" s="2" t="s">
        <v>27</v>
      </c>
      <c r="ED813" s="2"/>
      <c r="EE813" s="2" t="s">
        <v>2547</v>
      </c>
      <c r="EF813" s="2">
        <v>0</v>
      </c>
      <c r="EG813" s="2">
        <v>3</v>
      </c>
      <c r="EH813" s="2" t="s">
        <v>1116</v>
      </c>
      <c r="EI813" s="28" t="s">
        <v>3364</v>
      </c>
    </row>
    <row r="814" spans="84:139" ht="14.4">
      <c r="CF814" s="5"/>
      <c r="CG814" s="2" t="s">
        <v>102</v>
      </c>
      <c r="CH814" s="2" t="s">
        <v>102</v>
      </c>
      <c r="CI814" s="2" t="s">
        <v>102</v>
      </c>
      <c r="CJ814" s="2" t="s">
        <v>102</v>
      </c>
      <c r="CK814" s="2"/>
      <c r="CL814" s="2" t="s">
        <v>102</v>
      </c>
      <c r="CM814" s="2" t="s">
        <v>102</v>
      </c>
      <c r="CN814" s="2" t="s">
        <v>102</v>
      </c>
      <c r="CO814" s="2" t="s">
        <v>102</v>
      </c>
      <c r="CP814" s="2"/>
      <c r="CQ814" s="2" t="s">
        <v>102</v>
      </c>
      <c r="CR814" s="2" t="s">
        <v>102</v>
      </c>
      <c r="CS814" s="2" t="s">
        <v>102</v>
      </c>
      <c r="CT814" s="2" t="s">
        <v>102</v>
      </c>
      <c r="CU814" s="2" t="s">
        <v>102</v>
      </c>
      <c r="CV814" s="2" t="s">
        <v>102</v>
      </c>
      <c r="CW814" s="2" t="s">
        <v>102</v>
      </c>
      <c r="CX814" s="2" t="s">
        <v>102</v>
      </c>
      <c r="CY814" s="2" t="s">
        <v>102</v>
      </c>
      <c r="CZ814" s="2" t="s">
        <v>102</v>
      </c>
      <c r="DA814" s="4"/>
      <c r="DB814" s="2"/>
      <c r="DC814" s="2"/>
      <c r="DD814" s="2"/>
      <c r="DE814" s="2"/>
      <c r="DF814" s="2"/>
      <c r="DG814" s="2"/>
      <c r="DH814" s="2"/>
      <c r="DI814" s="2"/>
      <c r="DJ814" s="2"/>
      <c r="DK814" s="2"/>
      <c r="DL814" s="2"/>
      <c r="DM814" s="2"/>
      <c r="DN814" s="2"/>
      <c r="DO814" s="2"/>
      <c r="DP814" s="2"/>
      <c r="DQ814" s="2"/>
      <c r="DR814" s="2"/>
      <c r="DS814" s="2"/>
      <c r="DT814" s="2"/>
      <c r="DU814" s="2"/>
      <c r="DV814" s="2" t="s">
        <v>1916</v>
      </c>
      <c r="DW814" s="2" t="s">
        <v>96</v>
      </c>
      <c r="DX814" s="2">
        <v>44</v>
      </c>
      <c r="DY814" s="2" t="s">
        <v>101</v>
      </c>
      <c r="DZ814" s="2" t="s">
        <v>41</v>
      </c>
      <c r="EA814" s="2" t="s">
        <v>25</v>
      </c>
      <c r="EB814" s="2" t="s">
        <v>859</v>
      </c>
      <c r="EC814" s="2" t="s">
        <v>27</v>
      </c>
      <c r="ED814" s="2"/>
      <c r="EE814" s="2" t="s">
        <v>2547</v>
      </c>
      <c r="EF814" s="2">
        <v>0</v>
      </c>
      <c r="EG814" s="2">
        <v>3</v>
      </c>
      <c r="EH814" s="2" t="s">
        <v>1116</v>
      </c>
      <c r="EI814" s="28" t="s">
        <v>3365</v>
      </c>
    </row>
    <row r="815" spans="84:139" ht="14.4">
      <c r="CF815" s="9">
        <v>2807408</v>
      </c>
      <c r="CG815" s="2">
        <v>280</v>
      </c>
      <c r="CH815" s="2" t="s">
        <v>1918</v>
      </c>
      <c r="CI815" s="2" t="s">
        <v>105</v>
      </c>
      <c r="CJ815" s="2" t="s">
        <v>41</v>
      </c>
      <c r="CK815" s="2">
        <v>2</v>
      </c>
      <c r="CL815" s="2" t="s">
        <v>25</v>
      </c>
      <c r="CM815" s="2" t="s">
        <v>859</v>
      </c>
      <c r="CN815" s="2" t="s">
        <v>2547</v>
      </c>
      <c r="CO815" s="2" t="s">
        <v>1116</v>
      </c>
      <c r="CP815" s="2">
        <v>5357283</v>
      </c>
      <c r="CQ815" s="2" t="s">
        <v>1180</v>
      </c>
      <c r="CR815" s="2">
        <v>2</v>
      </c>
      <c r="CS815" s="2" t="s">
        <v>104</v>
      </c>
      <c r="CT815" s="2">
        <v>32</v>
      </c>
      <c r="CU815" s="2" t="s">
        <v>105</v>
      </c>
      <c r="CV815" s="2" t="s">
        <v>41</v>
      </c>
      <c r="CW815" s="2" t="s">
        <v>25</v>
      </c>
      <c r="CX815" s="2" t="s">
        <v>859</v>
      </c>
      <c r="CY815" s="2" t="s">
        <v>2547</v>
      </c>
      <c r="CZ815" s="2" t="s">
        <v>1119</v>
      </c>
      <c r="DA815" s="4"/>
      <c r="DB815" s="2"/>
      <c r="DC815" s="2"/>
      <c r="DD815" s="2"/>
      <c r="DE815" s="2"/>
      <c r="DF815" s="2"/>
      <c r="DG815" s="2"/>
      <c r="DH815" s="2"/>
      <c r="DI815" s="2"/>
      <c r="DJ815" s="2"/>
      <c r="DK815" s="2"/>
      <c r="DL815" s="2"/>
      <c r="DM815" s="2"/>
      <c r="DN815" s="2"/>
      <c r="DO815" s="2"/>
      <c r="DP815" s="2"/>
      <c r="DQ815" s="2"/>
      <c r="DR815" s="2"/>
      <c r="DS815" s="2"/>
      <c r="DT815" s="2"/>
      <c r="DU815" s="2"/>
      <c r="DV815" s="6" t="s">
        <v>1917</v>
      </c>
      <c r="DW815" s="2" t="s">
        <v>104</v>
      </c>
      <c r="DX815" s="2">
        <v>32</v>
      </c>
      <c r="DY815" s="2" t="s">
        <v>105</v>
      </c>
      <c r="DZ815" s="2" t="s">
        <v>41</v>
      </c>
      <c r="EA815" s="2" t="s">
        <v>25</v>
      </c>
      <c r="EB815" s="2" t="s">
        <v>859</v>
      </c>
      <c r="EC815" s="2" t="s">
        <v>27</v>
      </c>
      <c r="ED815" s="2"/>
      <c r="EE815" s="2" t="s">
        <v>2547</v>
      </c>
      <c r="EF815" s="2">
        <v>0</v>
      </c>
      <c r="EG815" s="2">
        <v>3</v>
      </c>
      <c r="EH815" s="2" t="s">
        <v>1116</v>
      </c>
      <c r="EI815" s="28" t="s">
        <v>3366</v>
      </c>
    </row>
    <row r="816" spans="84:139" ht="14.4">
      <c r="CF816" s="9">
        <v>2812408</v>
      </c>
      <c r="CG816" s="2">
        <v>280</v>
      </c>
      <c r="CH816" s="2" t="s">
        <v>1920</v>
      </c>
      <c r="CI816" s="2" t="s">
        <v>105</v>
      </c>
      <c r="CJ816" s="2" t="s">
        <v>24</v>
      </c>
      <c r="CK816" s="2">
        <v>2</v>
      </c>
      <c r="CL816" s="2" t="s">
        <v>25</v>
      </c>
      <c r="CM816" s="2" t="s">
        <v>859</v>
      </c>
      <c r="CN816" s="2" t="s">
        <v>2547</v>
      </c>
      <c r="CO816" s="2" t="s">
        <v>1116</v>
      </c>
      <c r="CP816" s="2">
        <v>5357286</v>
      </c>
      <c r="CQ816" s="2" t="s">
        <v>1183</v>
      </c>
      <c r="CR816" s="2">
        <v>2</v>
      </c>
      <c r="CS816" s="2" t="s">
        <v>104</v>
      </c>
      <c r="CT816" s="2">
        <v>32</v>
      </c>
      <c r="CU816" s="2" t="s">
        <v>105</v>
      </c>
      <c r="CV816" s="2" t="s">
        <v>24</v>
      </c>
      <c r="CW816" s="2" t="s">
        <v>25</v>
      </c>
      <c r="CX816" s="2" t="s">
        <v>859</v>
      </c>
      <c r="CY816" s="2" t="s">
        <v>2547</v>
      </c>
      <c r="CZ816" s="2" t="s">
        <v>1119</v>
      </c>
      <c r="DA816" s="4">
        <v>9044043035050</v>
      </c>
      <c r="DB816" s="2">
        <v>4404</v>
      </c>
      <c r="DC816" s="2"/>
      <c r="DD816" s="2" t="s">
        <v>104</v>
      </c>
      <c r="DE816" s="2">
        <v>32</v>
      </c>
      <c r="DF816" s="2" t="s">
        <v>105</v>
      </c>
      <c r="DG816" s="2" t="s">
        <v>24</v>
      </c>
      <c r="DH816" s="2" t="s">
        <v>25</v>
      </c>
      <c r="DI816" s="2" t="s">
        <v>859</v>
      </c>
      <c r="DJ816" s="2" t="s">
        <v>2547</v>
      </c>
      <c r="DK816" s="2" t="s">
        <v>3756</v>
      </c>
      <c r="DL816" s="2"/>
      <c r="DM816" s="2"/>
      <c r="DN816" s="2"/>
      <c r="DO816" s="2"/>
      <c r="DP816" s="2"/>
      <c r="DQ816" s="2"/>
      <c r="DR816" s="2"/>
      <c r="DS816" s="2"/>
      <c r="DT816" s="2"/>
      <c r="DU816" s="2"/>
      <c r="DV816" s="2" t="s">
        <v>1919</v>
      </c>
      <c r="DW816" s="2" t="s">
        <v>104</v>
      </c>
      <c r="DX816" s="2">
        <v>32</v>
      </c>
      <c r="DY816" s="2" t="s">
        <v>105</v>
      </c>
      <c r="DZ816" s="2" t="s">
        <v>24</v>
      </c>
      <c r="EA816" s="2" t="s">
        <v>25</v>
      </c>
      <c r="EB816" s="2" t="s">
        <v>859</v>
      </c>
      <c r="EC816" s="2" t="s">
        <v>27</v>
      </c>
      <c r="ED816" s="2"/>
      <c r="EE816" s="2" t="s">
        <v>2547</v>
      </c>
      <c r="EF816" s="2">
        <v>0</v>
      </c>
      <c r="EG816" s="2">
        <v>3</v>
      </c>
      <c r="EH816" s="2" t="s">
        <v>1116</v>
      </c>
      <c r="EI816" s="28" t="s">
        <v>3367</v>
      </c>
    </row>
    <row r="817" spans="84:139" ht="14.4">
      <c r="CF817" s="9">
        <v>2812508</v>
      </c>
      <c r="CG817" s="2">
        <v>280</v>
      </c>
      <c r="CH817" s="2" t="s">
        <v>1922</v>
      </c>
      <c r="CI817" s="2" t="s">
        <v>105</v>
      </c>
      <c r="CJ817" s="2" t="s">
        <v>85</v>
      </c>
      <c r="CK817" s="2">
        <v>2</v>
      </c>
      <c r="CL817" s="2" t="s">
        <v>25</v>
      </c>
      <c r="CM817" s="2" t="s">
        <v>859</v>
      </c>
      <c r="CN817" s="2" t="s">
        <v>2547</v>
      </c>
      <c r="CO817" s="2" t="s">
        <v>1116</v>
      </c>
      <c r="CP817" s="2">
        <v>5357290</v>
      </c>
      <c r="CQ817" s="2" t="s">
        <v>1186</v>
      </c>
      <c r="CR817" s="2">
        <v>2</v>
      </c>
      <c r="CS817" s="2" t="s">
        <v>104</v>
      </c>
      <c r="CT817" s="2">
        <v>32</v>
      </c>
      <c r="CU817" s="2" t="s">
        <v>105</v>
      </c>
      <c r="CV817" s="2" t="s">
        <v>85</v>
      </c>
      <c r="CW817" s="2" t="s">
        <v>25</v>
      </c>
      <c r="CX817" s="2" t="s">
        <v>859</v>
      </c>
      <c r="CY817" s="2" t="s">
        <v>2547</v>
      </c>
      <c r="CZ817" s="2" t="s">
        <v>1119</v>
      </c>
      <c r="DA817" s="4"/>
      <c r="DB817" s="2"/>
      <c r="DC817" s="2"/>
      <c r="DD817" s="2"/>
      <c r="DE817" s="2"/>
      <c r="DF817" s="2"/>
      <c r="DG817" s="2"/>
      <c r="DH817" s="2"/>
      <c r="DI817" s="2"/>
      <c r="DJ817" s="2"/>
      <c r="DK817" s="2"/>
      <c r="DL817" s="2"/>
      <c r="DM817" s="2"/>
      <c r="DN817" s="2"/>
      <c r="DO817" s="2"/>
      <c r="DP817" s="2"/>
      <c r="DQ817" s="2"/>
      <c r="DR817" s="2"/>
      <c r="DS817" s="2"/>
      <c r="DT817" s="2"/>
      <c r="DU817" s="2"/>
      <c r="DV817" s="6" t="s">
        <v>1921</v>
      </c>
      <c r="DW817" s="2" t="s">
        <v>104</v>
      </c>
      <c r="DX817" s="2">
        <v>32</v>
      </c>
      <c r="DY817" s="2" t="s">
        <v>105</v>
      </c>
      <c r="DZ817" s="2" t="s">
        <v>85</v>
      </c>
      <c r="EA817" s="2" t="s">
        <v>25</v>
      </c>
      <c r="EB817" s="2" t="s">
        <v>859</v>
      </c>
      <c r="EC817" s="2" t="s">
        <v>27</v>
      </c>
      <c r="ED817" s="2"/>
      <c r="EE817" s="2" t="s">
        <v>2547</v>
      </c>
      <c r="EF817" s="2">
        <v>0</v>
      </c>
      <c r="EG817" s="2">
        <v>3</v>
      </c>
      <c r="EH817" s="2" t="s">
        <v>1116</v>
      </c>
      <c r="EI817" s="28" t="s">
        <v>3368</v>
      </c>
    </row>
    <row r="818" spans="84:139" ht="14.4">
      <c r="CF818" s="9">
        <v>2817408</v>
      </c>
      <c r="CG818" s="2">
        <v>280</v>
      </c>
      <c r="CH818" s="2" t="s">
        <v>1924</v>
      </c>
      <c r="CI818" s="2" t="s">
        <v>105</v>
      </c>
      <c r="CJ818" s="2" t="s">
        <v>32</v>
      </c>
      <c r="CK818" s="2">
        <v>2</v>
      </c>
      <c r="CL818" s="2" t="s">
        <v>25</v>
      </c>
      <c r="CM818" s="2" t="s">
        <v>859</v>
      </c>
      <c r="CN818" s="2" t="s">
        <v>2547</v>
      </c>
      <c r="CO818" s="2" t="s">
        <v>1116</v>
      </c>
      <c r="CP818" s="2">
        <v>5357293</v>
      </c>
      <c r="CQ818" s="2" t="s">
        <v>1189</v>
      </c>
      <c r="CR818" s="2">
        <v>2</v>
      </c>
      <c r="CS818" s="2" t="s">
        <v>104</v>
      </c>
      <c r="CT818" s="2">
        <v>32</v>
      </c>
      <c r="CU818" s="2" t="s">
        <v>105</v>
      </c>
      <c r="CV818" s="2" t="s">
        <v>32</v>
      </c>
      <c r="CW818" s="2" t="s">
        <v>25</v>
      </c>
      <c r="CX818" s="2" t="s">
        <v>859</v>
      </c>
      <c r="CY818" s="2" t="s">
        <v>2547</v>
      </c>
      <c r="CZ818" s="2" t="s">
        <v>1119</v>
      </c>
      <c r="DA818" s="4">
        <v>9044045035050</v>
      </c>
      <c r="DB818" s="2">
        <v>4404</v>
      </c>
      <c r="DC818" s="2"/>
      <c r="DD818" s="2" t="s">
        <v>104</v>
      </c>
      <c r="DE818" s="2">
        <v>32</v>
      </c>
      <c r="DF818" s="2" t="s">
        <v>105</v>
      </c>
      <c r="DG818" s="2" t="s">
        <v>32</v>
      </c>
      <c r="DH818" s="2" t="s">
        <v>25</v>
      </c>
      <c r="DI818" s="2" t="s">
        <v>859</v>
      </c>
      <c r="DJ818" s="2" t="s">
        <v>2547</v>
      </c>
      <c r="DK818" s="2" t="s">
        <v>3756</v>
      </c>
      <c r="DL818" s="2"/>
      <c r="DM818" s="2"/>
      <c r="DN818" s="2"/>
      <c r="DO818" s="2"/>
      <c r="DP818" s="2"/>
      <c r="DQ818" s="2"/>
      <c r="DR818" s="2"/>
      <c r="DS818" s="2"/>
      <c r="DT818" s="2"/>
      <c r="DU818" s="2"/>
      <c r="DV818" s="6" t="s">
        <v>1923</v>
      </c>
      <c r="DW818" s="2" t="s">
        <v>104</v>
      </c>
      <c r="DX818" s="2">
        <v>32</v>
      </c>
      <c r="DY818" s="2" t="s">
        <v>105</v>
      </c>
      <c r="DZ818" s="2" t="s">
        <v>32</v>
      </c>
      <c r="EA818" s="2" t="s">
        <v>25</v>
      </c>
      <c r="EB818" s="2" t="s">
        <v>859</v>
      </c>
      <c r="EC818" s="2" t="s">
        <v>27</v>
      </c>
      <c r="ED818" s="2"/>
      <c r="EE818" s="2" t="s">
        <v>2547</v>
      </c>
      <c r="EF818" s="2">
        <v>0</v>
      </c>
      <c r="EG818" s="2">
        <v>3</v>
      </c>
      <c r="EH818" s="2" t="s">
        <v>1116</v>
      </c>
      <c r="EI818" s="28" t="s">
        <v>3369</v>
      </c>
    </row>
    <row r="819" spans="84:139" ht="14.4">
      <c r="CF819" s="9">
        <v>2817508</v>
      </c>
      <c r="CG819" s="2">
        <v>280</v>
      </c>
      <c r="CH819" s="2" t="s">
        <v>1926</v>
      </c>
      <c r="CI819" s="2" t="s">
        <v>105</v>
      </c>
      <c r="CJ819" s="2" t="s">
        <v>148</v>
      </c>
      <c r="CK819" s="2">
        <v>2</v>
      </c>
      <c r="CL819" s="2" t="s">
        <v>25</v>
      </c>
      <c r="CM819" s="2" t="s">
        <v>859</v>
      </c>
      <c r="CN819" s="2" t="s">
        <v>2547</v>
      </c>
      <c r="CO819" s="2" t="s">
        <v>1116</v>
      </c>
      <c r="CP819" s="2">
        <v>5357296</v>
      </c>
      <c r="CQ819" s="2" t="s">
        <v>1192</v>
      </c>
      <c r="CR819" s="2">
        <v>2</v>
      </c>
      <c r="CS819" s="2" t="s">
        <v>104</v>
      </c>
      <c r="CT819" s="2">
        <v>32</v>
      </c>
      <c r="CU819" s="2" t="s">
        <v>105</v>
      </c>
      <c r="CV819" s="2" t="s">
        <v>148</v>
      </c>
      <c r="CW819" s="2" t="s">
        <v>25</v>
      </c>
      <c r="CX819" s="2" t="s">
        <v>859</v>
      </c>
      <c r="CY819" s="2" t="s">
        <v>2547</v>
      </c>
      <c r="CZ819" s="2" t="s">
        <v>1119</v>
      </c>
      <c r="DA819" s="4"/>
      <c r="DB819" s="2"/>
      <c r="DC819" s="2"/>
      <c r="DD819" s="2"/>
      <c r="DE819" s="2"/>
      <c r="DF819" s="2"/>
      <c r="DG819" s="2"/>
      <c r="DH819" s="2"/>
      <c r="DI819" s="2"/>
      <c r="DJ819" s="2"/>
      <c r="DK819" s="2"/>
      <c r="DL819" s="2"/>
      <c r="DM819" s="2"/>
      <c r="DN819" s="2"/>
      <c r="DO819" s="2"/>
      <c r="DP819" s="2"/>
      <c r="DQ819" s="2"/>
      <c r="DR819" s="2"/>
      <c r="DS819" s="2"/>
      <c r="DT819" s="2"/>
      <c r="DU819" s="2"/>
      <c r="DV819" s="6" t="s">
        <v>1925</v>
      </c>
      <c r="DW819" s="2" t="s">
        <v>104</v>
      </c>
      <c r="DX819" s="2">
        <v>32</v>
      </c>
      <c r="DY819" s="2" t="s">
        <v>105</v>
      </c>
      <c r="DZ819" s="2" t="s">
        <v>148</v>
      </c>
      <c r="EA819" s="2" t="s">
        <v>25</v>
      </c>
      <c r="EB819" s="2" t="s">
        <v>859</v>
      </c>
      <c r="EC819" s="2" t="s">
        <v>27</v>
      </c>
      <c r="ED819" s="2"/>
      <c r="EE819" s="2" t="s">
        <v>2547</v>
      </c>
      <c r="EF819" s="2">
        <v>0</v>
      </c>
      <c r="EG819" s="2">
        <v>3</v>
      </c>
      <c r="EH819" s="2" t="s">
        <v>1116</v>
      </c>
      <c r="EI819" s="28" t="s">
        <v>3370</v>
      </c>
    </row>
    <row r="820" spans="84:139" ht="14.4">
      <c r="CF820" s="9">
        <v>2817608</v>
      </c>
      <c r="CG820" s="2">
        <v>280</v>
      </c>
      <c r="CH820" s="2" t="s">
        <v>1928</v>
      </c>
      <c r="CI820" s="2" t="s">
        <v>105</v>
      </c>
      <c r="CJ820" s="2" t="s">
        <v>51</v>
      </c>
      <c r="CK820" s="2">
        <v>2</v>
      </c>
      <c r="CL820" s="2" t="s">
        <v>25</v>
      </c>
      <c r="CM820" s="2" t="s">
        <v>859</v>
      </c>
      <c r="CN820" s="2" t="s">
        <v>2547</v>
      </c>
      <c r="CO820" s="2" t="s">
        <v>1116</v>
      </c>
      <c r="CP820" s="2">
        <v>5357299</v>
      </c>
      <c r="CQ820" s="2" t="s">
        <v>1195</v>
      </c>
      <c r="CR820" s="2">
        <v>2</v>
      </c>
      <c r="CS820" s="2" t="s">
        <v>104</v>
      </c>
      <c r="CT820" s="2">
        <v>32</v>
      </c>
      <c r="CU820" s="2" t="s">
        <v>105</v>
      </c>
      <c r="CV820" s="2" t="s">
        <v>51</v>
      </c>
      <c r="CW820" s="2" t="s">
        <v>25</v>
      </c>
      <c r="CX820" s="2" t="s">
        <v>859</v>
      </c>
      <c r="CY820" s="2" t="s">
        <v>2547</v>
      </c>
      <c r="CZ820" s="2" t="s">
        <v>1119</v>
      </c>
      <c r="DA820" s="4"/>
      <c r="DB820" s="2"/>
      <c r="DC820" s="2"/>
      <c r="DD820" s="2"/>
      <c r="DE820" s="2"/>
      <c r="DF820" s="2"/>
      <c r="DG820" s="2"/>
      <c r="DH820" s="2"/>
      <c r="DI820" s="2"/>
      <c r="DJ820" s="2"/>
      <c r="DK820" s="2"/>
      <c r="DL820" s="2"/>
      <c r="DM820" s="2"/>
      <c r="DN820" s="2"/>
      <c r="DO820" s="2"/>
      <c r="DP820" s="2"/>
      <c r="DQ820" s="2"/>
      <c r="DR820" s="2"/>
      <c r="DS820" s="2"/>
      <c r="DT820" s="2"/>
      <c r="DU820" s="2"/>
      <c r="DV820" s="6" t="s">
        <v>1927</v>
      </c>
      <c r="DW820" s="2" t="s">
        <v>104</v>
      </c>
      <c r="DX820" s="2">
        <v>32</v>
      </c>
      <c r="DY820" s="2" t="s">
        <v>105</v>
      </c>
      <c r="DZ820" s="2" t="s">
        <v>51</v>
      </c>
      <c r="EA820" s="2" t="s">
        <v>25</v>
      </c>
      <c r="EB820" s="2" t="s">
        <v>859</v>
      </c>
      <c r="EC820" s="2" t="s">
        <v>27</v>
      </c>
      <c r="ED820" s="2"/>
      <c r="EE820" s="2" t="s">
        <v>2547</v>
      </c>
      <c r="EF820" s="2">
        <v>0</v>
      </c>
      <c r="EG820" s="2">
        <v>3</v>
      </c>
      <c r="EH820" s="2" t="s">
        <v>1116</v>
      </c>
      <c r="EI820" s="28" t="s">
        <v>3371</v>
      </c>
    </row>
    <row r="821" spans="84:139" ht="14.4">
      <c r="CF821" s="9">
        <v>2817708</v>
      </c>
      <c r="CG821" s="2">
        <v>280</v>
      </c>
      <c r="CH821" s="2" t="s">
        <v>1930</v>
      </c>
      <c r="CI821" s="2" t="s">
        <v>105</v>
      </c>
      <c r="CJ821" s="2" t="s">
        <v>36</v>
      </c>
      <c r="CK821" s="2">
        <v>2</v>
      </c>
      <c r="CL821" s="2" t="s">
        <v>25</v>
      </c>
      <c r="CM821" s="2" t="s">
        <v>859</v>
      </c>
      <c r="CN821" s="2" t="s">
        <v>2547</v>
      </c>
      <c r="CO821" s="2" t="s">
        <v>1116</v>
      </c>
      <c r="CP821" s="2">
        <v>5365704</v>
      </c>
      <c r="CQ821" s="2" t="s">
        <v>1198</v>
      </c>
      <c r="CR821" s="2">
        <v>2</v>
      </c>
      <c r="CS821" s="2" t="s">
        <v>104</v>
      </c>
      <c r="CT821" s="2">
        <v>32</v>
      </c>
      <c r="CU821" s="2" t="s">
        <v>105</v>
      </c>
      <c r="CV821" s="2" t="s">
        <v>36</v>
      </c>
      <c r="CW821" s="2" t="s">
        <v>25</v>
      </c>
      <c r="CX821" s="2" t="s">
        <v>859</v>
      </c>
      <c r="CY821" s="2" t="s">
        <v>2547</v>
      </c>
      <c r="CZ821" s="2" t="s">
        <v>1119</v>
      </c>
      <c r="DA821" s="4"/>
      <c r="DB821" s="2"/>
      <c r="DC821" s="2"/>
      <c r="DD821" s="2"/>
      <c r="DE821" s="2"/>
      <c r="DF821" s="2"/>
      <c r="DG821" s="2"/>
      <c r="DH821" s="2"/>
      <c r="DI821" s="2"/>
      <c r="DJ821" s="2"/>
      <c r="DK821" s="2"/>
      <c r="DL821" s="2"/>
      <c r="DM821" s="2"/>
      <c r="DN821" s="2"/>
      <c r="DO821" s="2"/>
      <c r="DP821" s="2"/>
      <c r="DQ821" s="2"/>
      <c r="DR821" s="2"/>
      <c r="DS821" s="2"/>
      <c r="DT821" s="2"/>
      <c r="DU821" s="2"/>
      <c r="DV821" s="6" t="s">
        <v>1929</v>
      </c>
      <c r="DW821" s="2" t="s">
        <v>104</v>
      </c>
      <c r="DX821" s="2">
        <v>32</v>
      </c>
      <c r="DY821" s="2" t="s">
        <v>105</v>
      </c>
      <c r="DZ821" s="2" t="s">
        <v>36</v>
      </c>
      <c r="EA821" s="2" t="s">
        <v>25</v>
      </c>
      <c r="EB821" s="2" t="s">
        <v>859</v>
      </c>
      <c r="EC821" s="2" t="s">
        <v>27</v>
      </c>
      <c r="ED821" s="2"/>
      <c r="EE821" s="2" t="s">
        <v>2547</v>
      </c>
      <c r="EF821" s="2">
        <v>0</v>
      </c>
      <c r="EG821" s="2">
        <v>3</v>
      </c>
      <c r="EH821" s="2" t="s">
        <v>1116</v>
      </c>
      <c r="EI821" s="28" t="s">
        <v>3372</v>
      </c>
    </row>
    <row r="822" spans="84:139" ht="14.4">
      <c r="CF822" s="9">
        <v>2807608</v>
      </c>
      <c r="CG822" s="2">
        <v>280</v>
      </c>
      <c r="CH822" s="2" t="s">
        <v>1932</v>
      </c>
      <c r="CI822" s="2" t="s">
        <v>121</v>
      </c>
      <c r="CJ822" s="2" t="s">
        <v>41</v>
      </c>
      <c r="CK822" s="2">
        <v>2</v>
      </c>
      <c r="CL822" s="2" t="s">
        <v>25</v>
      </c>
      <c r="CM822" s="2" t="s">
        <v>859</v>
      </c>
      <c r="CN822" s="2" t="s">
        <v>2547</v>
      </c>
      <c r="CO822" s="2" t="s">
        <v>1116</v>
      </c>
      <c r="CP822" s="2">
        <v>5365707</v>
      </c>
      <c r="CQ822" s="2" t="s">
        <v>1201</v>
      </c>
      <c r="CR822" s="2">
        <v>2</v>
      </c>
      <c r="CS822" s="2" t="s">
        <v>104</v>
      </c>
      <c r="CT822" s="2">
        <v>40</v>
      </c>
      <c r="CU822" s="2" t="s">
        <v>121</v>
      </c>
      <c r="CV822" s="2" t="s">
        <v>41</v>
      </c>
      <c r="CW822" s="2" t="s">
        <v>25</v>
      </c>
      <c r="CX822" s="2" t="s">
        <v>859</v>
      </c>
      <c r="CY822" s="2" t="s">
        <v>2547</v>
      </c>
      <c r="CZ822" s="2" t="s">
        <v>1119</v>
      </c>
      <c r="DA822" s="4">
        <v>9044062035050</v>
      </c>
      <c r="DB822" s="2">
        <v>4406</v>
      </c>
      <c r="DC822" s="2"/>
      <c r="DD822" s="2" t="s">
        <v>104</v>
      </c>
      <c r="DE822" s="2">
        <v>40</v>
      </c>
      <c r="DF822" s="2" t="s">
        <v>121</v>
      </c>
      <c r="DG822" s="2" t="s">
        <v>41</v>
      </c>
      <c r="DH822" s="2" t="s">
        <v>25</v>
      </c>
      <c r="DI822" s="2" t="s">
        <v>859</v>
      </c>
      <c r="DJ822" s="2" t="s">
        <v>2547</v>
      </c>
      <c r="DK822" s="2" t="s">
        <v>3756</v>
      </c>
      <c r="DL822" s="2"/>
      <c r="DM822" s="2"/>
      <c r="DN822" s="2"/>
      <c r="DO822" s="2"/>
      <c r="DP822" s="2"/>
      <c r="DQ822" s="2"/>
      <c r="DR822" s="2"/>
      <c r="DS822" s="2"/>
      <c r="DT822" s="2"/>
      <c r="DU822" s="2"/>
      <c r="DV822" s="2" t="s">
        <v>1931</v>
      </c>
      <c r="DW822" s="2" t="s">
        <v>104</v>
      </c>
      <c r="DX822" s="2">
        <v>40</v>
      </c>
      <c r="DY822" s="2" t="s">
        <v>121</v>
      </c>
      <c r="DZ822" s="2" t="s">
        <v>41</v>
      </c>
      <c r="EA822" s="2" t="s">
        <v>25</v>
      </c>
      <c r="EB822" s="2" t="s">
        <v>859</v>
      </c>
      <c r="EC822" s="2" t="s">
        <v>27</v>
      </c>
      <c r="ED822" s="2"/>
      <c r="EE822" s="2" t="s">
        <v>2547</v>
      </c>
      <c r="EF822" s="2">
        <v>0</v>
      </c>
      <c r="EG822" s="2">
        <v>3</v>
      </c>
      <c r="EH822" s="2" t="s">
        <v>1116</v>
      </c>
      <c r="EI822" s="28" t="s">
        <v>3373</v>
      </c>
    </row>
    <row r="823" spans="84:139" ht="14.4">
      <c r="CF823" s="9">
        <v>2807808</v>
      </c>
      <c r="CG823" s="2">
        <v>280</v>
      </c>
      <c r="CH823" s="2" t="s">
        <v>1934</v>
      </c>
      <c r="CI823" s="2" t="s">
        <v>126</v>
      </c>
      <c r="CJ823" s="2" t="s">
        <v>41</v>
      </c>
      <c r="CK823" s="2">
        <v>3</v>
      </c>
      <c r="CL823" s="2" t="s">
        <v>25</v>
      </c>
      <c r="CM823" s="2" t="s">
        <v>859</v>
      </c>
      <c r="CN823" s="2" t="s">
        <v>2547</v>
      </c>
      <c r="CO823" s="2" t="s">
        <v>1116</v>
      </c>
      <c r="CP823" s="2">
        <v>5365741</v>
      </c>
      <c r="CQ823" s="2" t="s">
        <v>1204</v>
      </c>
      <c r="CR823" s="2">
        <v>2</v>
      </c>
      <c r="CS823" s="2" t="s">
        <v>125</v>
      </c>
      <c r="CT823" s="2">
        <v>32</v>
      </c>
      <c r="CU823" s="2" t="s">
        <v>126</v>
      </c>
      <c r="CV823" s="2" t="s">
        <v>41</v>
      </c>
      <c r="CW823" s="2" t="s">
        <v>25</v>
      </c>
      <c r="CX823" s="2" t="s">
        <v>859</v>
      </c>
      <c r="CY823" s="2" t="s">
        <v>2547</v>
      </c>
      <c r="CZ823" s="2" t="s">
        <v>1119</v>
      </c>
      <c r="DA823" s="4"/>
      <c r="DB823" s="2"/>
      <c r="DC823" s="2"/>
      <c r="DD823" s="2"/>
      <c r="DE823" s="2"/>
      <c r="DF823" s="2"/>
      <c r="DG823" s="2"/>
      <c r="DH823" s="2"/>
      <c r="DI823" s="2"/>
      <c r="DJ823" s="2"/>
      <c r="DK823" s="2"/>
      <c r="DL823" s="2"/>
      <c r="DM823" s="2"/>
      <c r="DN823" s="2"/>
      <c r="DO823" s="2"/>
      <c r="DP823" s="2"/>
      <c r="DQ823" s="2"/>
      <c r="DR823" s="2"/>
      <c r="DS823" s="2"/>
      <c r="DT823" s="2"/>
      <c r="DU823" s="2"/>
      <c r="DV823" s="6" t="s">
        <v>1933</v>
      </c>
      <c r="DW823" s="2" t="s">
        <v>125</v>
      </c>
      <c r="DX823" s="2">
        <v>32</v>
      </c>
      <c r="DY823" s="2" t="s">
        <v>126</v>
      </c>
      <c r="DZ823" s="2" t="s">
        <v>41</v>
      </c>
      <c r="EA823" s="2" t="s">
        <v>25</v>
      </c>
      <c r="EB823" s="2" t="s">
        <v>859</v>
      </c>
      <c r="EC823" s="2" t="s">
        <v>27</v>
      </c>
      <c r="ED823" s="2"/>
      <c r="EE823" s="2" t="s">
        <v>2547</v>
      </c>
      <c r="EF823" s="2">
        <v>0</v>
      </c>
      <c r="EG823" s="2">
        <v>3</v>
      </c>
      <c r="EH823" s="2" t="s">
        <v>1116</v>
      </c>
      <c r="EI823" s="28" t="s">
        <v>3374</v>
      </c>
    </row>
    <row r="824" spans="84:139" ht="14.4">
      <c r="CF824" s="9">
        <v>2812808</v>
      </c>
      <c r="CG824" s="2">
        <v>280</v>
      </c>
      <c r="CH824" s="2" t="s">
        <v>1936</v>
      </c>
      <c r="CI824" s="2" t="s">
        <v>126</v>
      </c>
      <c r="CJ824" s="2" t="s">
        <v>24</v>
      </c>
      <c r="CK824" s="2">
        <v>3</v>
      </c>
      <c r="CL824" s="2" t="s">
        <v>25</v>
      </c>
      <c r="CM824" s="2" t="s">
        <v>859</v>
      </c>
      <c r="CN824" s="2" t="s">
        <v>2547</v>
      </c>
      <c r="CO824" s="2" t="s">
        <v>1116</v>
      </c>
      <c r="CP824" s="2">
        <v>5365744</v>
      </c>
      <c r="CQ824" s="2" t="s">
        <v>1207</v>
      </c>
      <c r="CR824" s="2">
        <v>2</v>
      </c>
      <c r="CS824" s="2" t="s">
        <v>125</v>
      </c>
      <c r="CT824" s="2">
        <v>32</v>
      </c>
      <c r="CU824" s="2" t="s">
        <v>126</v>
      </c>
      <c r="CV824" s="2" t="s">
        <v>24</v>
      </c>
      <c r="CW824" s="2" t="s">
        <v>25</v>
      </c>
      <c r="CX824" s="2" t="s">
        <v>859</v>
      </c>
      <c r="CY824" s="2" t="s">
        <v>2547</v>
      </c>
      <c r="CZ824" s="2" t="s">
        <v>1119</v>
      </c>
      <c r="DA824" s="4">
        <v>9044043041660</v>
      </c>
      <c r="DB824" s="2">
        <v>4404</v>
      </c>
      <c r="DC824" s="2"/>
      <c r="DD824" s="2" t="s">
        <v>125</v>
      </c>
      <c r="DE824" s="2">
        <v>32</v>
      </c>
      <c r="DF824" s="2" t="s">
        <v>126</v>
      </c>
      <c r="DG824" s="2" t="s">
        <v>24</v>
      </c>
      <c r="DH824" s="2" t="s">
        <v>25</v>
      </c>
      <c r="DI824" s="2" t="s">
        <v>859</v>
      </c>
      <c r="DJ824" s="2" t="s">
        <v>2547</v>
      </c>
      <c r="DK824" s="2" t="s">
        <v>3756</v>
      </c>
      <c r="DL824" s="2"/>
      <c r="DM824" s="2"/>
      <c r="DN824" s="2"/>
      <c r="DO824" s="2"/>
      <c r="DP824" s="2"/>
      <c r="DQ824" s="2"/>
      <c r="DR824" s="2"/>
      <c r="DS824" s="2"/>
      <c r="DT824" s="2"/>
      <c r="DU824" s="2"/>
      <c r="DV824" s="2" t="s">
        <v>1935</v>
      </c>
      <c r="DW824" s="2" t="s">
        <v>125</v>
      </c>
      <c r="DX824" s="2">
        <v>32</v>
      </c>
      <c r="DY824" s="2" t="s">
        <v>126</v>
      </c>
      <c r="DZ824" s="2" t="s">
        <v>24</v>
      </c>
      <c r="EA824" s="2" t="s">
        <v>25</v>
      </c>
      <c r="EB824" s="2" t="s">
        <v>859</v>
      </c>
      <c r="EC824" s="2" t="s">
        <v>27</v>
      </c>
      <c r="ED824" s="2"/>
      <c r="EE824" s="2" t="s">
        <v>2547</v>
      </c>
      <c r="EF824" s="2">
        <v>0</v>
      </c>
      <c r="EG824" s="2">
        <v>3</v>
      </c>
      <c r="EH824" s="2" t="s">
        <v>1116</v>
      </c>
      <c r="EI824" s="28" t="s">
        <v>3375</v>
      </c>
    </row>
    <row r="825" spans="84:139" ht="14.4">
      <c r="CF825" s="9">
        <v>2812908</v>
      </c>
      <c r="CG825" s="2">
        <v>280</v>
      </c>
      <c r="CH825" s="2" t="s">
        <v>1938</v>
      </c>
      <c r="CI825" s="2" t="s">
        <v>126</v>
      </c>
      <c r="CJ825" s="2" t="s">
        <v>85</v>
      </c>
      <c r="CK825" s="2">
        <v>3</v>
      </c>
      <c r="CL825" s="2" t="s">
        <v>25</v>
      </c>
      <c r="CM825" s="2" t="s">
        <v>859</v>
      </c>
      <c r="CN825" s="2" t="s">
        <v>2547</v>
      </c>
      <c r="CO825" s="2" t="s">
        <v>1116</v>
      </c>
      <c r="CP825" s="2">
        <v>5365748</v>
      </c>
      <c r="CQ825" s="2" t="s">
        <v>1210</v>
      </c>
      <c r="CR825" s="2">
        <v>2</v>
      </c>
      <c r="CS825" s="2" t="s">
        <v>125</v>
      </c>
      <c r="CT825" s="2">
        <v>32</v>
      </c>
      <c r="CU825" s="2" t="s">
        <v>126</v>
      </c>
      <c r="CV825" s="2" t="s">
        <v>85</v>
      </c>
      <c r="CW825" s="2" t="s">
        <v>25</v>
      </c>
      <c r="CX825" s="2" t="s">
        <v>859</v>
      </c>
      <c r="CY825" s="2" t="s">
        <v>2547</v>
      </c>
      <c r="CZ825" s="2" t="s">
        <v>1119</v>
      </c>
      <c r="DA825" s="4"/>
      <c r="DB825" s="2"/>
      <c r="DC825" s="2"/>
      <c r="DD825" s="2"/>
      <c r="DE825" s="2"/>
      <c r="DF825" s="2"/>
      <c r="DG825" s="2"/>
      <c r="DH825" s="2"/>
      <c r="DI825" s="2"/>
      <c r="DJ825" s="2"/>
      <c r="DK825" s="2"/>
      <c r="DL825" s="2"/>
      <c r="DM825" s="2"/>
      <c r="DN825" s="2"/>
      <c r="DO825" s="2"/>
      <c r="DP825" s="2"/>
      <c r="DQ825" s="2"/>
      <c r="DR825" s="2"/>
      <c r="DS825" s="2"/>
      <c r="DT825" s="2"/>
      <c r="DU825" s="2"/>
      <c r="DV825" s="6" t="s">
        <v>1937</v>
      </c>
      <c r="DW825" s="2" t="s">
        <v>125</v>
      </c>
      <c r="DX825" s="2">
        <v>32</v>
      </c>
      <c r="DY825" s="2" t="s">
        <v>126</v>
      </c>
      <c r="DZ825" s="2" t="s">
        <v>85</v>
      </c>
      <c r="EA825" s="2" t="s">
        <v>25</v>
      </c>
      <c r="EB825" s="2" t="s">
        <v>859</v>
      </c>
      <c r="EC825" s="2" t="s">
        <v>27</v>
      </c>
      <c r="ED825" s="2"/>
      <c r="EE825" s="2" t="s">
        <v>2547</v>
      </c>
      <c r="EF825" s="2">
        <v>0</v>
      </c>
      <c r="EG825" s="2">
        <v>3</v>
      </c>
      <c r="EH825" s="2" t="s">
        <v>1116</v>
      </c>
      <c r="EI825" s="28" t="s">
        <v>3376</v>
      </c>
    </row>
    <row r="826" spans="84:139" ht="14.4">
      <c r="CF826" s="9">
        <v>2817808</v>
      </c>
      <c r="CG826" s="2">
        <v>280</v>
      </c>
      <c r="CH826" s="2" t="s">
        <v>1940</v>
      </c>
      <c r="CI826" s="2" t="s">
        <v>126</v>
      </c>
      <c r="CJ826" s="2" t="s">
        <v>32</v>
      </c>
      <c r="CK826" s="2">
        <v>3</v>
      </c>
      <c r="CL826" s="2" t="s">
        <v>25</v>
      </c>
      <c r="CM826" s="2" t="s">
        <v>859</v>
      </c>
      <c r="CN826" s="2" t="s">
        <v>2547</v>
      </c>
      <c r="CO826" s="2" t="s">
        <v>1116</v>
      </c>
      <c r="CP826" s="2">
        <v>5365751</v>
      </c>
      <c r="CQ826" s="2" t="s">
        <v>1213</v>
      </c>
      <c r="CR826" s="2">
        <v>2</v>
      </c>
      <c r="CS826" s="2" t="s">
        <v>125</v>
      </c>
      <c r="CT826" s="2">
        <v>32</v>
      </c>
      <c r="CU826" s="2" t="s">
        <v>126</v>
      </c>
      <c r="CV826" s="2" t="s">
        <v>32</v>
      </c>
      <c r="CW826" s="2" t="s">
        <v>25</v>
      </c>
      <c r="CX826" s="2" t="s">
        <v>859</v>
      </c>
      <c r="CY826" s="2" t="s">
        <v>2547</v>
      </c>
      <c r="CZ826" s="2" t="s">
        <v>1119</v>
      </c>
      <c r="DA826" s="4">
        <v>9044045041660</v>
      </c>
      <c r="DB826" s="2">
        <v>4404</v>
      </c>
      <c r="DC826" s="2"/>
      <c r="DD826" s="2" t="s">
        <v>125</v>
      </c>
      <c r="DE826" s="2">
        <v>32</v>
      </c>
      <c r="DF826" s="2" t="s">
        <v>126</v>
      </c>
      <c r="DG826" s="2" t="s">
        <v>32</v>
      </c>
      <c r="DH826" s="2" t="s">
        <v>25</v>
      </c>
      <c r="DI826" s="2" t="s">
        <v>859</v>
      </c>
      <c r="DJ826" s="2" t="s">
        <v>2547</v>
      </c>
      <c r="DK826" s="2" t="s">
        <v>3756</v>
      </c>
      <c r="DL826" s="2"/>
      <c r="DM826" s="2"/>
      <c r="DN826" s="2"/>
      <c r="DO826" s="2"/>
      <c r="DP826" s="2"/>
      <c r="DQ826" s="2"/>
      <c r="DR826" s="2"/>
      <c r="DS826" s="2"/>
      <c r="DT826" s="2"/>
      <c r="DU826" s="2"/>
      <c r="DV826" s="6" t="s">
        <v>1939</v>
      </c>
      <c r="DW826" s="2" t="s">
        <v>125</v>
      </c>
      <c r="DX826" s="2">
        <v>32</v>
      </c>
      <c r="DY826" s="2" t="s">
        <v>126</v>
      </c>
      <c r="DZ826" s="2" t="s">
        <v>32</v>
      </c>
      <c r="EA826" s="2" t="s">
        <v>25</v>
      </c>
      <c r="EB826" s="2" t="s">
        <v>859</v>
      </c>
      <c r="EC826" s="2" t="s">
        <v>27</v>
      </c>
      <c r="ED826" s="2"/>
      <c r="EE826" s="2" t="s">
        <v>2547</v>
      </c>
      <c r="EF826" s="2">
        <v>0</v>
      </c>
      <c r="EG826" s="2">
        <v>3</v>
      </c>
      <c r="EH826" s="2" t="s">
        <v>1116</v>
      </c>
      <c r="EI826" s="28" t="s">
        <v>3377</v>
      </c>
    </row>
    <row r="827" spans="84:139" ht="14.4">
      <c r="CF827" s="9">
        <v>2817908</v>
      </c>
      <c r="CG827" s="2">
        <v>280</v>
      </c>
      <c r="CH827" s="2" t="s">
        <v>1942</v>
      </c>
      <c r="CI827" s="2" t="s">
        <v>126</v>
      </c>
      <c r="CJ827" s="2" t="s">
        <v>148</v>
      </c>
      <c r="CK827" s="2">
        <v>3</v>
      </c>
      <c r="CL827" s="2" t="s">
        <v>25</v>
      </c>
      <c r="CM827" s="2" t="s">
        <v>859</v>
      </c>
      <c r="CN827" s="2" t="s">
        <v>2547</v>
      </c>
      <c r="CO827" s="2" t="s">
        <v>1116</v>
      </c>
      <c r="CP827" s="2">
        <v>5365754</v>
      </c>
      <c r="CQ827" s="2" t="s">
        <v>1216</v>
      </c>
      <c r="CR827" s="2">
        <v>2</v>
      </c>
      <c r="CS827" s="2" t="s">
        <v>125</v>
      </c>
      <c r="CT827" s="2">
        <v>32</v>
      </c>
      <c r="CU827" s="2" t="s">
        <v>126</v>
      </c>
      <c r="CV827" s="2" t="s">
        <v>148</v>
      </c>
      <c r="CW827" s="2" t="s">
        <v>25</v>
      </c>
      <c r="CX827" s="2" t="s">
        <v>859</v>
      </c>
      <c r="CY827" s="2" t="s">
        <v>2547</v>
      </c>
      <c r="CZ827" s="2" t="s">
        <v>1119</v>
      </c>
      <c r="DA827" s="4"/>
      <c r="DB827" s="2"/>
      <c r="DC827" s="2"/>
      <c r="DD827" s="2"/>
      <c r="DE827" s="2"/>
      <c r="DF827" s="2"/>
      <c r="DG827" s="2"/>
      <c r="DH827" s="2"/>
      <c r="DI827" s="2"/>
      <c r="DJ827" s="2"/>
      <c r="DK827" s="2"/>
      <c r="DL827" s="2"/>
      <c r="DM827" s="2"/>
      <c r="DN827" s="2"/>
      <c r="DO827" s="2"/>
      <c r="DP827" s="2"/>
      <c r="DQ827" s="2"/>
      <c r="DR827" s="2"/>
      <c r="DS827" s="2"/>
      <c r="DT827" s="2"/>
      <c r="DU827" s="2"/>
      <c r="DV827" s="6" t="s">
        <v>1941</v>
      </c>
      <c r="DW827" s="2" t="s">
        <v>125</v>
      </c>
      <c r="DX827" s="2">
        <v>32</v>
      </c>
      <c r="DY827" s="2" t="s">
        <v>126</v>
      </c>
      <c r="DZ827" s="2" t="s">
        <v>148</v>
      </c>
      <c r="EA827" s="2" t="s">
        <v>25</v>
      </c>
      <c r="EB827" s="2" t="s">
        <v>859</v>
      </c>
      <c r="EC827" s="2" t="s">
        <v>27</v>
      </c>
      <c r="ED827" s="2"/>
      <c r="EE827" s="2" t="s">
        <v>2547</v>
      </c>
      <c r="EF827" s="2">
        <v>0</v>
      </c>
      <c r="EG827" s="2">
        <v>3</v>
      </c>
      <c r="EH827" s="2" t="s">
        <v>1116</v>
      </c>
      <c r="EI827" s="28" t="s">
        <v>3378</v>
      </c>
    </row>
    <row r="828" spans="84:139" ht="14.4">
      <c r="CF828" s="9">
        <v>2818008</v>
      </c>
      <c r="CG828" s="2">
        <v>280</v>
      </c>
      <c r="CH828" s="2" t="s">
        <v>1944</v>
      </c>
      <c r="CI828" s="2" t="s">
        <v>126</v>
      </c>
      <c r="CJ828" s="2" t="s">
        <v>51</v>
      </c>
      <c r="CK828" s="2">
        <v>3</v>
      </c>
      <c r="CL828" s="2" t="s">
        <v>25</v>
      </c>
      <c r="CM828" s="2" t="s">
        <v>859</v>
      </c>
      <c r="CN828" s="2" t="s">
        <v>2547</v>
      </c>
      <c r="CO828" s="2" t="s">
        <v>1116</v>
      </c>
      <c r="CP828" s="2">
        <v>5365758</v>
      </c>
      <c r="CQ828" s="2" t="s">
        <v>1219</v>
      </c>
      <c r="CR828" s="2">
        <v>2</v>
      </c>
      <c r="CS828" s="2" t="s">
        <v>125</v>
      </c>
      <c r="CT828" s="2">
        <v>32</v>
      </c>
      <c r="CU828" s="2" t="s">
        <v>126</v>
      </c>
      <c r="CV828" s="2" t="s">
        <v>51</v>
      </c>
      <c r="CW828" s="2" t="s">
        <v>25</v>
      </c>
      <c r="CX828" s="2" t="s">
        <v>859</v>
      </c>
      <c r="CY828" s="2" t="s">
        <v>2547</v>
      </c>
      <c r="CZ828" s="2" t="s">
        <v>1119</v>
      </c>
      <c r="DA828" s="4"/>
      <c r="DB828" s="2"/>
      <c r="DC828" s="2"/>
      <c r="DD828" s="2"/>
      <c r="DE828" s="2"/>
      <c r="DF828" s="2"/>
      <c r="DG828" s="2"/>
      <c r="DH828" s="2"/>
      <c r="DI828" s="2"/>
      <c r="DJ828" s="2"/>
      <c r="DK828" s="2"/>
      <c r="DL828" s="2"/>
      <c r="DM828" s="2"/>
      <c r="DN828" s="2"/>
      <c r="DO828" s="2"/>
      <c r="DP828" s="2"/>
      <c r="DQ828" s="2"/>
      <c r="DR828" s="2"/>
      <c r="DS828" s="2"/>
      <c r="DT828" s="2"/>
      <c r="DU828" s="2"/>
      <c r="DV828" s="6" t="s">
        <v>1943</v>
      </c>
      <c r="DW828" s="2" t="s">
        <v>125</v>
      </c>
      <c r="DX828" s="2">
        <v>32</v>
      </c>
      <c r="DY828" s="2" t="s">
        <v>126</v>
      </c>
      <c r="DZ828" s="2" t="s">
        <v>51</v>
      </c>
      <c r="EA828" s="2" t="s">
        <v>25</v>
      </c>
      <c r="EB828" s="2" t="s">
        <v>859</v>
      </c>
      <c r="EC828" s="2" t="s">
        <v>27</v>
      </c>
      <c r="ED828" s="2"/>
      <c r="EE828" s="2" t="s">
        <v>2547</v>
      </c>
      <c r="EF828" s="2">
        <v>0</v>
      </c>
      <c r="EG828" s="2">
        <v>3</v>
      </c>
      <c r="EH828" s="2" t="s">
        <v>1116</v>
      </c>
      <c r="EI828" s="28" t="s">
        <v>3379</v>
      </c>
    </row>
    <row r="829" spans="84:139" ht="14.4">
      <c r="CF829" s="9">
        <v>2818108</v>
      </c>
      <c r="CG829" s="2">
        <v>280</v>
      </c>
      <c r="CH829" s="2" t="s">
        <v>1946</v>
      </c>
      <c r="CI829" s="2" t="s">
        <v>126</v>
      </c>
      <c r="CJ829" s="2" t="s">
        <v>36</v>
      </c>
      <c r="CK829" s="2">
        <v>3</v>
      </c>
      <c r="CL829" s="2" t="s">
        <v>25</v>
      </c>
      <c r="CM829" s="2" t="s">
        <v>859</v>
      </c>
      <c r="CN829" s="2" t="s">
        <v>2547</v>
      </c>
      <c r="CO829" s="2" t="s">
        <v>1116</v>
      </c>
      <c r="CP829" s="2">
        <v>5365765</v>
      </c>
      <c r="CQ829" s="2" t="s">
        <v>1222</v>
      </c>
      <c r="CR829" s="2">
        <v>2</v>
      </c>
      <c r="CS829" s="2" t="s">
        <v>125</v>
      </c>
      <c r="CT829" s="2">
        <v>32</v>
      </c>
      <c r="CU829" s="2" t="s">
        <v>126</v>
      </c>
      <c r="CV829" s="2" t="s">
        <v>36</v>
      </c>
      <c r="CW829" s="2" t="s">
        <v>25</v>
      </c>
      <c r="CX829" s="2" t="s">
        <v>859</v>
      </c>
      <c r="CY829" s="2" t="s">
        <v>2547</v>
      </c>
      <c r="CZ829" s="2" t="s">
        <v>1119</v>
      </c>
      <c r="DA829" s="4"/>
      <c r="DB829" s="2"/>
      <c r="DC829" s="2"/>
      <c r="DD829" s="2"/>
      <c r="DE829" s="2"/>
      <c r="DF829" s="2"/>
      <c r="DG829" s="2"/>
      <c r="DH829" s="2"/>
      <c r="DI829" s="2"/>
      <c r="DJ829" s="2"/>
      <c r="DK829" s="2"/>
      <c r="DL829" s="2"/>
      <c r="DM829" s="2"/>
      <c r="DN829" s="2"/>
      <c r="DO829" s="2"/>
      <c r="DP829" s="2"/>
      <c r="DQ829" s="2"/>
      <c r="DR829" s="2"/>
      <c r="DS829" s="2"/>
      <c r="DT829" s="2"/>
      <c r="DU829" s="2"/>
      <c r="DV829" s="6" t="s">
        <v>1945</v>
      </c>
      <c r="DW829" s="2" t="s">
        <v>125</v>
      </c>
      <c r="DX829" s="2">
        <v>32</v>
      </c>
      <c r="DY829" s="2" t="s">
        <v>126</v>
      </c>
      <c r="DZ829" s="2" t="s">
        <v>36</v>
      </c>
      <c r="EA829" s="2" t="s">
        <v>25</v>
      </c>
      <c r="EB829" s="2" t="s">
        <v>859</v>
      </c>
      <c r="EC829" s="2" t="s">
        <v>27</v>
      </c>
      <c r="ED829" s="2"/>
      <c r="EE829" s="2" t="s">
        <v>2547</v>
      </c>
      <c r="EF829" s="2">
        <v>0</v>
      </c>
      <c r="EG829" s="2">
        <v>3</v>
      </c>
      <c r="EH829" s="2" t="s">
        <v>1116</v>
      </c>
      <c r="EI829" s="28" t="s">
        <v>3380</v>
      </c>
    </row>
    <row r="830" spans="84:139" ht="14.4">
      <c r="CF830" s="9">
        <v>2808008</v>
      </c>
      <c r="CG830" s="2">
        <v>280</v>
      </c>
      <c r="CH830" s="2" t="s">
        <v>1948</v>
      </c>
      <c r="CI830" s="2" t="s">
        <v>142</v>
      </c>
      <c r="CJ830" s="2" t="s">
        <v>41</v>
      </c>
      <c r="CK830" s="2">
        <v>3</v>
      </c>
      <c r="CL830" s="2" t="s">
        <v>25</v>
      </c>
      <c r="CM830" s="2" t="s">
        <v>859</v>
      </c>
      <c r="CN830" s="2" t="s">
        <v>2547</v>
      </c>
      <c r="CO830" s="2" t="s">
        <v>1116</v>
      </c>
      <c r="CP830" s="2">
        <v>5365771</v>
      </c>
      <c r="CQ830" s="2" t="s">
        <v>1225</v>
      </c>
      <c r="CR830" s="2">
        <v>2</v>
      </c>
      <c r="CS830" s="2" t="s">
        <v>125</v>
      </c>
      <c r="CT830" s="2">
        <v>36</v>
      </c>
      <c r="CU830" s="2" t="s">
        <v>142</v>
      </c>
      <c r="CV830" s="2" t="s">
        <v>41</v>
      </c>
      <c r="CW830" s="2" t="s">
        <v>25</v>
      </c>
      <c r="CX830" s="2" t="s">
        <v>859</v>
      </c>
      <c r="CY830" s="2" t="s">
        <v>2547</v>
      </c>
      <c r="CZ830" s="2" t="s">
        <v>1119</v>
      </c>
      <c r="DA830" s="4">
        <v>9044062041660</v>
      </c>
      <c r="DB830" s="2">
        <v>4406</v>
      </c>
      <c r="DC830" s="2"/>
      <c r="DD830" s="2" t="s">
        <v>125</v>
      </c>
      <c r="DE830" s="2">
        <v>36</v>
      </c>
      <c r="DF830" s="2" t="s">
        <v>142</v>
      </c>
      <c r="DG830" s="2" t="s">
        <v>41</v>
      </c>
      <c r="DH830" s="2" t="s">
        <v>25</v>
      </c>
      <c r="DI830" s="2" t="s">
        <v>859</v>
      </c>
      <c r="DJ830" s="2" t="s">
        <v>2547</v>
      </c>
      <c r="DK830" s="2" t="s">
        <v>3756</v>
      </c>
      <c r="DL830" s="2"/>
      <c r="DM830" s="2"/>
      <c r="DN830" s="2"/>
      <c r="DO830" s="2"/>
      <c r="DP830" s="2"/>
      <c r="DQ830" s="2"/>
      <c r="DR830" s="2"/>
      <c r="DS830" s="2"/>
      <c r="DT830" s="2"/>
      <c r="DU830" s="2"/>
      <c r="DV830" s="2" t="s">
        <v>1947</v>
      </c>
      <c r="DW830" s="2" t="s">
        <v>125</v>
      </c>
      <c r="DX830" s="2">
        <v>36</v>
      </c>
      <c r="DY830" s="2" t="s">
        <v>142</v>
      </c>
      <c r="DZ830" s="2" t="s">
        <v>41</v>
      </c>
      <c r="EA830" s="2" t="s">
        <v>25</v>
      </c>
      <c r="EB830" s="2" t="s">
        <v>859</v>
      </c>
      <c r="EC830" s="2" t="s">
        <v>27</v>
      </c>
      <c r="ED830" s="2"/>
      <c r="EE830" s="2" t="s">
        <v>2547</v>
      </c>
      <c r="EF830" s="2">
        <v>0</v>
      </c>
      <c r="EG830" s="2">
        <v>3</v>
      </c>
      <c r="EH830" s="2" t="s">
        <v>1116</v>
      </c>
      <c r="EI830" s="28" t="s">
        <v>3381</v>
      </c>
    </row>
    <row r="831" spans="84:139" ht="14.4">
      <c r="CF831" s="5"/>
      <c r="CG831" s="2" t="s">
        <v>102</v>
      </c>
      <c r="CH831" s="2" t="s">
        <v>102</v>
      </c>
      <c r="CI831" s="2" t="s">
        <v>102</v>
      </c>
      <c r="CJ831" s="2" t="s">
        <v>102</v>
      </c>
      <c r="CK831" s="2"/>
      <c r="CL831" s="2" t="s">
        <v>102</v>
      </c>
      <c r="CM831" s="2" t="s">
        <v>102</v>
      </c>
      <c r="CN831" s="2" t="s">
        <v>102</v>
      </c>
      <c r="CO831" s="2" t="s">
        <v>102</v>
      </c>
      <c r="CP831" s="2"/>
      <c r="CQ831" s="2" t="s">
        <v>102</v>
      </c>
      <c r="CR831" s="2" t="s">
        <v>102</v>
      </c>
      <c r="CS831" s="2" t="s">
        <v>102</v>
      </c>
      <c r="CT831" s="2" t="s">
        <v>102</v>
      </c>
      <c r="CU831" s="2" t="s">
        <v>102</v>
      </c>
      <c r="CV831" s="2" t="s">
        <v>102</v>
      </c>
      <c r="CW831" s="2" t="s">
        <v>102</v>
      </c>
      <c r="CX831" s="2" t="s">
        <v>102</v>
      </c>
      <c r="CY831" s="2" t="s">
        <v>102</v>
      </c>
      <c r="CZ831" s="2" t="s">
        <v>102</v>
      </c>
      <c r="DA831" s="4"/>
      <c r="DB831" s="2"/>
      <c r="DC831" s="2"/>
      <c r="DD831" s="2"/>
      <c r="DE831" s="2"/>
      <c r="DF831" s="2"/>
      <c r="DG831" s="2"/>
      <c r="DH831" s="2"/>
      <c r="DI831" s="2"/>
      <c r="DJ831" s="2"/>
      <c r="DK831" s="2"/>
      <c r="DL831" s="2"/>
      <c r="DM831" s="2"/>
      <c r="DN831" s="2"/>
      <c r="DO831" s="2"/>
      <c r="DP831" s="2"/>
      <c r="DQ831" s="2"/>
      <c r="DR831" s="2"/>
      <c r="DS831" s="2"/>
      <c r="DT831" s="2"/>
      <c r="DU831" s="2"/>
      <c r="DV831" s="6" t="s">
        <v>1949</v>
      </c>
      <c r="DW831" s="2" t="s">
        <v>144</v>
      </c>
      <c r="DX831" s="2">
        <v>12</v>
      </c>
      <c r="DY831" s="2" t="s">
        <v>145</v>
      </c>
      <c r="DZ831" s="2" t="s">
        <v>32</v>
      </c>
      <c r="EA831" s="2" t="s">
        <v>25</v>
      </c>
      <c r="EB831" s="2" t="s">
        <v>859</v>
      </c>
      <c r="EC831" s="2" t="s">
        <v>27</v>
      </c>
      <c r="ED831" s="2"/>
      <c r="EE831" s="2" t="s">
        <v>2547</v>
      </c>
      <c r="EF831" s="2">
        <v>0</v>
      </c>
      <c r="EG831" s="2">
        <v>4</v>
      </c>
      <c r="EH831" s="2" t="s">
        <v>1116</v>
      </c>
      <c r="EI831" s="28" t="s">
        <v>3382</v>
      </c>
    </row>
    <row r="832" spans="84:139" ht="14.4">
      <c r="CF832" s="5"/>
      <c r="CG832" s="2" t="s">
        <v>102</v>
      </c>
      <c r="CH832" s="2" t="s">
        <v>102</v>
      </c>
      <c r="CI832" s="2" t="s">
        <v>102</v>
      </c>
      <c r="CJ832" s="2" t="s">
        <v>102</v>
      </c>
      <c r="CK832" s="2"/>
      <c r="CL832" s="2" t="s">
        <v>102</v>
      </c>
      <c r="CM832" s="2" t="s">
        <v>102</v>
      </c>
      <c r="CN832" s="2" t="s">
        <v>102</v>
      </c>
      <c r="CO832" s="2" t="s">
        <v>102</v>
      </c>
      <c r="CP832" s="2"/>
      <c r="CQ832" s="2" t="s">
        <v>102</v>
      </c>
      <c r="CR832" s="2" t="s">
        <v>102</v>
      </c>
      <c r="CS832" s="2" t="s">
        <v>102</v>
      </c>
      <c r="CT832" s="2" t="s">
        <v>102</v>
      </c>
      <c r="CU832" s="2" t="s">
        <v>102</v>
      </c>
      <c r="CV832" s="2" t="s">
        <v>102</v>
      </c>
      <c r="CW832" s="2" t="s">
        <v>102</v>
      </c>
      <c r="CX832" s="2" t="s">
        <v>102</v>
      </c>
      <c r="CY832" s="2" t="s">
        <v>102</v>
      </c>
      <c r="CZ832" s="2" t="s">
        <v>102</v>
      </c>
      <c r="DA832" s="4"/>
      <c r="DB832" s="2"/>
      <c r="DC832" s="2"/>
      <c r="DD832" s="2"/>
      <c r="DE832" s="2"/>
      <c r="DF832" s="2"/>
      <c r="DG832" s="2"/>
      <c r="DH832" s="2"/>
      <c r="DI832" s="2"/>
      <c r="DJ832" s="2"/>
      <c r="DK832" s="2"/>
      <c r="DL832" s="2"/>
      <c r="DM832" s="2"/>
      <c r="DN832" s="2"/>
      <c r="DO832" s="2"/>
      <c r="DP832" s="2"/>
      <c r="DQ832" s="2"/>
      <c r="DR832" s="2"/>
      <c r="DS832" s="2"/>
      <c r="DT832" s="2"/>
      <c r="DU832" s="2"/>
      <c r="DV832" s="6" t="s">
        <v>1950</v>
      </c>
      <c r="DW832" s="2" t="s">
        <v>144</v>
      </c>
      <c r="DX832" s="2">
        <v>6</v>
      </c>
      <c r="DY832" s="2" t="s">
        <v>147</v>
      </c>
      <c r="DZ832" s="2" t="s">
        <v>148</v>
      </c>
      <c r="EA832" s="2" t="s">
        <v>25</v>
      </c>
      <c r="EB832" s="2" t="s">
        <v>859</v>
      </c>
      <c r="EC832" s="2" t="s">
        <v>27</v>
      </c>
      <c r="ED832" s="2"/>
      <c r="EE832" s="2" t="s">
        <v>2547</v>
      </c>
      <c r="EF832" s="2">
        <v>0</v>
      </c>
      <c r="EG832" s="2">
        <v>4</v>
      </c>
      <c r="EH832" s="2" t="s">
        <v>1116</v>
      </c>
      <c r="EI832" s="28" t="s">
        <v>3383</v>
      </c>
    </row>
    <row r="833" spans="84:139" ht="14.4">
      <c r="CF833" s="5"/>
      <c r="CG833" s="2" t="s">
        <v>102</v>
      </c>
      <c r="CH833" s="2" t="s">
        <v>102</v>
      </c>
      <c r="CI833" s="2" t="s">
        <v>102</v>
      </c>
      <c r="CJ833" s="2" t="s">
        <v>102</v>
      </c>
      <c r="CK833" s="2"/>
      <c r="CL833" s="2" t="s">
        <v>102</v>
      </c>
      <c r="CM833" s="2" t="s">
        <v>102</v>
      </c>
      <c r="CN833" s="2" t="s">
        <v>102</v>
      </c>
      <c r="CO833" s="2" t="s">
        <v>102</v>
      </c>
      <c r="CP833" s="2"/>
      <c r="CQ833" s="2" t="s">
        <v>102</v>
      </c>
      <c r="CR833" s="2" t="s">
        <v>102</v>
      </c>
      <c r="CS833" s="2" t="s">
        <v>102</v>
      </c>
      <c r="CT833" s="2" t="s">
        <v>102</v>
      </c>
      <c r="CU833" s="2" t="s">
        <v>102</v>
      </c>
      <c r="CV833" s="2" t="s">
        <v>102</v>
      </c>
      <c r="CW833" s="2" t="s">
        <v>102</v>
      </c>
      <c r="CX833" s="2" t="s">
        <v>102</v>
      </c>
      <c r="CY833" s="2" t="s">
        <v>102</v>
      </c>
      <c r="CZ833" s="2" t="s">
        <v>102</v>
      </c>
      <c r="DA833" s="4"/>
      <c r="DB833" s="2"/>
      <c r="DC833" s="2"/>
      <c r="DD833" s="2"/>
      <c r="DE833" s="2"/>
      <c r="DF833" s="2"/>
      <c r="DG833" s="2"/>
      <c r="DH833" s="2"/>
      <c r="DI833" s="2"/>
      <c r="DJ833" s="2"/>
      <c r="DK833" s="2"/>
      <c r="DL833" s="2"/>
      <c r="DM833" s="2"/>
      <c r="DN833" s="2"/>
      <c r="DO833" s="2"/>
      <c r="DP833" s="2"/>
      <c r="DQ833" s="2"/>
      <c r="DR833" s="2"/>
      <c r="DS833" s="2"/>
      <c r="DT833" s="2"/>
      <c r="DU833" s="2"/>
      <c r="DV833" s="6" t="s">
        <v>1951</v>
      </c>
      <c r="DW833" s="2" t="s">
        <v>144</v>
      </c>
      <c r="DX833" s="2">
        <v>8</v>
      </c>
      <c r="DY833" s="2" t="s">
        <v>150</v>
      </c>
      <c r="DZ833" s="2" t="s">
        <v>148</v>
      </c>
      <c r="EA833" s="2" t="s">
        <v>25</v>
      </c>
      <c r="EB833" s="2" t="s">
        <v>859</v>
      </c>
      <c r="EC833" s="2" t="s">
        <v>27</v>
      </c>
      <c r="ED833" s="2"/>
      <c r="EE833" s="2" t="s">
        <v>2547</v>
      </c>
      <c r="EF833" s="2">
        <v>0</v>
      </c>
      <c r="EG833" s="2">
        <v>4</v>
      </c>
      <c r="EH833" s="2" t="s">
        <v>1116</v>
      </c>
      <c r="EI833" s="28" t="s">
        <v>3384</v>
      </c>
    </row>
    <row r="834" spans="84:139" ht="14.4">
      <c r="CF834" s="5"/>
      <c r="CG834" s="2" t="s">
        <v>102</v>
      </c>
      <c r="CH834" s="2" t="s">
        <v>102</v>
      </c>
      <c r="CI834" s="2" t="s">
        <v>102</v>
      </c>
      <c r="CJ834" s="2" t="s">
        <v>102</v>
      </c>
      <c r="CK834" s="2"/>
      <c r="CL834" s="2" t="s">
        <v>102</v>
      </c>
      <c r="CM834" s="2" t="s">
        <v>102</v>
      </c>
      <c r="CN834" s="2" t="s">
        <v>102</v>
      </c>
      <c r="CO834" s="2" t="s">
        <v>102</v>
      </c>
      <c r="CP834" s="2"/>
      <c r="CQ834" s="2" t="s">
        <v>102</v>
      </c>
      <c r="CR834" s="2" t="s">
        <v>102</v>
      </c>
      <c r="CS834" s="2" t="s">
        <v>102</v>
      </c>
      <c r="CT834" s="2" t="s">
        <v>102</v>
      </c>
      <c r="CU834" s="2" t="s">
        <v>102</v>
      </c>
      <c r="CV834" s="2" t="s">
        <v>102</v>
      </c>
      <c r="CW834" s="2" t="s">
        <v>102</v>
      </c>
      <c r="CX834" s="2" t="s">
        <v>102</v>
      </c>
      <c r="CY834" s="2" t="s">
        <v>102</v>
      </c>
      <c r="CZ834" s="2" t="s">
        <v>102</v>
      </c>
      <c r="DA834" s="4"/>
      <c r="DB834" s="2"/>
      <c r="DC834" s="2"/>
      <c r="DD834" s="2"/>
      <c r="DE834" s="2"/>
      <c r="DF834" s="2"/>
      <c r="DG834" s="2"/>
      <c r="DH834" s="2"/>
      <c r="DI834" s="2"/>
      <c r="DJ834" s="2"/>
      <c r="DK834" s="2"/>
      <c r="DL834" s="2"/>
      <c r="DM834" s="2"/>
      <c r="DN834" s="2"/>
      <c r="DO834" s="2"/>
      <c r="DP834" s="2"/>
      <c r="DQ834" s="2"/>
      <c r="DR834" s="2"/>
      <c r="DS834" s="2"/>
      <c r="DT834" s="2"/>
      <c r="DU834" s="2"/>
      <c r="DV834" s="6" t="s">
        <v>1952</v>
      </c>
      <c r="DW834" s="2" t="s">
        <v>152</v>
      </c>
      <c r="DX834" s="2">
        <v>12</v>
      </c>
      <c r="DY834" s="2" t="s">
        <v>153</v>
      </c>
      <c r="DZ834" s="2" t="s">
        <v>32</v>
      </c>
      <c r="EA834" s="2" t="s">
        <v>25</v>
      </c>
      <c r="EB834" s="2" t="s">
        <v>859</v>
      </c>
      <c r="EC834" s="2" t="s">
        <v>27</v>
      </c>
      <c r="ED834" s="2"/>
      <c r="EE834" s="2" t="s">
        <v>2547</v>
      </c>
      <c r="EF834" s="2">
        <v>0</v>
      </c>
      <c r="EG834" s="2">
        <v>4</v>
      </c>
      <c r="EH834" s="2" t="s">
        <v>1116</v>
      </c>
      <c r="EI834" s="28" t="s">
        <v>3385</v>
      </c>
    </row>
    <row r="835" spans="84:139" ht="14.4">
      <c r="CF835" s="5"/>
      <c r="CG835" s="2" t="s">
        <v>102</v>
      </c>
      <c r="CH835" s="2" t="s">
        <v>102</v>
      </c>
      <c r="CI835" s="2" t="s">
        <v>102</v>
      </c>
      <c r="CJ835" s="2" t="s">
        <v>102</v>
      </c>
      <c r="CK835" s="2"/>
      <c r="CL835" s="2" t="s">
        <v>102</v>
      </c>
      <c r="CM835" s="2" t="s">
        <v>102</v>
      </c>
      <c r="CN835" s="2" t="s">
        <v>102</v>
      </c>
      <c r="CO835" s="2" t="s">
        <v>102</v>
      </c>
      <c r="CP835" s="2"/>
      <c r="CQ835" s="2" t="s">
        <v>102</v>
      </c>
      <c r="CR835" s="2" t="s">
        <v>102</v>
      </c>
      <c r="CS835" s="2" t="s">
        <v>102</v>
      </c>
      <c r="CT835" s="2" t="s">
        <v>102</v>
      </c>
      <c r="CU835" s="2" t="s">
        <v>102</v>
      </c>
      <c r="CV835" s="2" t="s">
        <v>102</v>
      </c>
      <c r="CW835" s="2" t="s">
        <v>102</v>
      </c>
      <c r="CX835" s="2" t="s">
        <v>102</v>
      </c>
      <c r="CY835" s="2" t="s">
        <v>102</v>
      </c>
      <c r="CZ835" s="2" t="s">
        <v>102</v>
      </c>
      <c r="DA835" s="4"/>
      <c r="DB835" s="2"/>
      <c r="DC835" s="2"/>
      <c r="DD835" s="2"/>
      <c r="DE835" s="2"/>
      <c r="DF835" s="2"/>
      <c r="DG835" s="2"/>
      <c r="DH835" s="2"/>
      <c r="DI835" s="2"/>
      <c r="DJ835" s="2"/>
      <c r="DK835" s="2"/>
      <c r="DL835" s="2"/>
      <c r="DM835" s="2"/>
      <c r="DN835" s="2"/>
      <c r="DO835" s="2"/>
      <c r="DP835" s="2"/>
      <c r="DQ835" s="2"/>
      <c r="DR835" s="2"/>
      <c r="DS835" s="2"/>
      <c r="DT835" s="2"/>
      <c r="DU835" s="2"/>
      <c r="DV835" s="6" t="s">
        <v>1953</v>
      </c>
      <c r="DW835" s="2" t="s">
        <v>152</v>
      </c>
      <c r="DX835" s="2">
        <v>7</v>
      </c>
      <c r="DY835" s="2" t="s">
        <v>155</v>
      </c>
      <c r="DZ835" s="2" t="s">
        <v>148</v>
      </c>
      <c r="EA835" s="2" t="s">
        <v>25</v>
      </c>
      <c r="EB835" s="2" t="s">
        <v>859</v>
      </c>
      <c r="EC835" s="2" t="s">
        <v>27</v>
      </c>
      <c r="ED835" s="2"/>
      <c r="EE835" s="2" t="s">
        <v>2547</v>
      </c>
      <c r="EF835" s="2">
        <v>0</v>
      </c>
      <c r="EG835" s="2">
        <v>4</v>
      </c>
      <c r="EH835" s="2" t="s">
        <v>1116</v>
      </c>
      <c r="EI835" s="28" t="s">
        <v>3386</v>
      </c>
    </row>
    <row r="836" spans="84:139" ht="14.4">
      <c r="CF836" s="5"/>
      <c r="CG836" s="2" t="s">
        <v>102</v>
      </c>
      <c r="CH836" s="2" t="s">
        <v>102</v>
      </c>
      <c r="CI836" s="2" t="s">
        <v>102</v>
      </c>
      <c r="CJ836" s="2" t="s">
        <v>102</v>
      </c>
      <c r="CK836" s="2"/>
      <c r="CL836" s="2" t="s">
        <v>102</v>
      </c>
      <c r="CM836" s="2" t="s">
        <v>102</v>
      </c>
      <c r="CN836" s="2" t="s">
        <v>102</v>
      </c>
      <c r="CO836" s="2" t="s">
        <v>102</v>
      </c>
      <c r="CP836" s="2"/>
      <c r="CQ836" s="2" t="s">
        <v>102</v>
      </c>
      <c r="CR836" s="2" t="s">
        <v>102</v>
      </c>
      <c r="CS836" s="2" t="s">
        <v>102</v>
      </c>
      <c r="CT836" s="2" t="s">
        <v>102</v>
      </c>
      <c r="CU836" s="2" t="s">
        <v>102</v>
      </c>
      <c r="CV836" s="2" t="s">
        <v>102</v>
      </c>
      <c r="CW836" s="2" t="s">
        <v>102</v>
      </c>
      <c r="CX836" s="2" t="s">
        <v>102</v>
      </c>
      <c r="CY836" s="2" t="s">
        <v>102</v>
      </c>
      <c r="CZ836" s="2" t="s">
        <v>102</v>
      </c>
      <c r="DA836" s="4"/>
      <c r="DB836" s="2"/>
      <c r="DC836" s="2"/>
      <c r="DD836" s="2"/>
      <c r="DE836" s="2"/>
      <c r="DF836" s="2"/>
      <c r="DG836" s="2"/>
      <c r="DH836" s="2"/>
      <c r="DI836" s="2"/>
      <c r="DJ836" s="2"/>
      <c r="DK836" s="2"/>
      <c r="DL836" s="2"/>
      <c r="DM836" s="2"/>
      <c r="DN836" s="2"/>
      <c r="DO836" s="2"/>
      <c r="DP836" s="2"/>
      <c r="DQ836" s="2"/>
      <c r="DR836" s="2"/>
      <c r="DS836" s="2"/>
      <c r="DT836" s="2"/>
      <c r="DU836" s="2"/>
      <c r="DV836" s="6" t="s">
        <v>1954</v>
      </c>
      <c r="DW836" s="2" t="s">
        <v>152</v>
      </c>
      <c r="DX836" s="2">
        <v>8</v>
      </c>
      <c r="DY836" s="2" t="s">
        <v>158</v>
      </c>
      <c r="DZ836" s="2" t="s">
        <v>148</v>
      </c>
      <c r="EA836" s="2" t="s">
        <v>25</v>
      </c>
      <c r="EB836" s="2" t="s">
        <v>859</v>
      </c>
      <c r="EC836" s="2" t="s">
        <v>27</v>
      </c>
      <c r="ED836" s="2"/>
      <c r="EE836" s="2" t="s">
        <v>2547</v>
      </c>
      <c r="EF836" s="2">
        <v>0</v>
      </c>
      <c r="EG836" s="2">
        <v>4</v>
      </c>
      <c r="EH836" s="2" t="s">
        <v>1116</v>
      </c>
      <c r="EI836" s="28" t="s">
        <v>3387</v>
      </c>
    </row>
    <row r="837" spans="84:139" ht="14.4">
      <c r="CF837" s="5"/>
      <c r="CG837" s="2" t="s">
        <v>102</v>
      </c>
      <c r="CH837" s="2" t="s">
        <v>102</v>
      </c>
      <c r="CI837" s="2" t="s">
        <v>102</v>
      </c>
      <c r="CJ837" s="2" t="s">
        <v>102</v>
      </c>
      <c r="CK837" s="2"/>
      <c r="CL837" s="2" t="s">
        <v>102</v>
      </c>
      <c r="CM837" s="2" t="s">
        <v>102</v>
      </c>
      <c r="CN837" s="2" t="s">
        <v>102</v>
      </c>
      <c r="CO837" s="2" t="s">
        <v>102</v>
      </c>
      <c r="CP837" s="2"/>
      <c r="CQ837" s="2" t="s">
        <v>102</v>
      </c>
      <c r="CR837" s="2" t="s">
        <v>102</v>
      </c>
      <c r="CS837" s="2" t="s">
        <v>102</v>
      </c>
      <c r="CT837" s="2" t="s">
        <v>102</v>
      </c>
      <c r="CU837" s="2" t="s">
        <v>102</v>
      </c>
      <c r="CV837" s="2" t="s">
        <v>102</v>
      </c>
      <c r="CW837" s="2" t="s">
        <v>102</v>
      </c>
      <c r="CX837" s="2" t="s">
        <v>102</v>
      </c>
      <c r="CY837" s="2" t="s">
        <v>102</v>
      </c>
      <c r="CZ837" s="2" t="s">
        <v>102</v>
      </c>
      <c r="DA837" s="4"/>
      <c r="DB837" s="2"/>
      <c r="DC837" s="2"/>
      <c r="DD837" s="2"/>
      <c r="DE837" s="2"/>
      <c r="DF837" s="2"/>
      <c r="DG837" s="2"/>
      <c r="DH837" s="2"/>
      <c r="DI837" s="2"/>
      <c r="DJ837" s="2"/>
      <c r="DK837" s="2"/>
      <c r="DL837" s="2"/>
      <c r="DM837" s="2"/>
      <c r="DN837" s="2"/>
      <c r="DO837" s="2"/>
      <c r="DP837" s="2"/>
      <c r="DQ837" s="2"/>
      <c r="DR837" s="2"/>
      <c r="DS837" s="2"/>
      <c r="DT837" s="2"/>
      <c r="DU837" s="2"/>
      <c r="DV837" s="6" t="s">
        <v>1955</v>
      </c>
      <c r="DW837" s="2" t="s">
        <v>160</v>
      </c>
      <c r="DX837" s="2">
        <v>12</v>
      </c>
      <c r="DY837" s="2" t="s">
        <v>161</v>
      </c>
      <c r="DZ837" s="2" t="s">
        <v>32</v>
      </c>
      <c r="EA837" s="2" t="s">
        <v>25</v>
      </c>
      <c r="EB837" s="2" t="s">
        <v>859</v>
      </c>
      <c r="EC837" s="2" t="s">
        <v>27</v>
      </c>
      <c r="ED837" s="2"/>
      <c r="EE837" s="2" t="s">
        <v>2547</v>
      </c>
      <c r="EF837" s="2">
        <v>0</v>
      </c>
      <c r="EG837" s="2">
        <v>4</v>
      </c>
      <c r="EH837" s="2" t="s">
        <v>1116</v>
      </c>
      <c r="EI837" s="28" t="s">
        <v>3388</v>
      </c>
    </row>
    <row r="838" spans="84:139" ht="14.4">
      <c r="CF838" s="5"/>
      <c r="CG838" s="2" t="s">
        <v>102</v>
      </c>
      <c r="CH838" s="2" t="s">
        <v>102</v>
      </c>
      <c r="CI838" s="2" t="s">
        <v>102</v>
      </c>
      <c r="CJ838" s="2" t="s">
        <v>102</v>
      </c>
      <c r="CK838" s="2"/>
      <c r="CL838" s="2" t="s">
        <v>102</v>
      </c>
      <c r="CM838" s="2" t="s">
        <v>102</v>
      </c>
      <c r="CN838" s="2" t="s">
        <v>102</v>
      </c>
      <c r="CO838" s="2" t="s">
        <v>102</v>
      </c>
      <c r="CP838" s="2"/>
      <c r="CQ838" s="2" t="s">
        <v>102</v>
      </c>
      <c r="CR838" s="2" t="s">
        <v>102</v>
      </c>
      <c r="CS838" s="2" t="s">
        <v>102</v>
      </c>
      <c r="CT838" s="2" t="s">
        <v>102</v>
      </c>
      <c r="CU838" s="2" t="s">
        <v>102</v>
      </c>
      <c r="CV838" s="2" t="s">
        <v>102</v>
      </c>
      <c r="CW838" s="2" t="s">
        <v>102</v>
      </c>
      <c r="CX838" s="2" t="s">
        <v>102</v>
      </c>
      <c r="CY838" s="2" t="s">
        <v>102</v>
      </c>
      <c r="CZ838" s="2" t="s">
        <v>102</v>
      </c>
      <c r="DA838" s="4"/>
      <c r="DB838" s="2"/>
      <c r="DC838" s="2"/>
      <c r="DD838" s="2"/>
      <c r="DE838" s="2"/>
      <c r="DF838" s="2"/>
      <c r="DG838" s="2"/>
      <c r="DH838" s="2"/>
      <c r="DI838" s="2"/>
      <c r="DJ838" s="2"/>
      <c r="DK838" s="2"/>
      <c r="DL838" s="2"/>
      <c r="DM838" s="2"/>
      <c r="DN838" s="2"/>
      <c r="DO838" s="2"/>
      <c r="DP838" s="2"/>
      <c r="DQ838" s="2"/>
      <c r="DR838" s="2"/>
      <c r="DS838" s="2"/>
      <c r="DT838" s="2"/>
      <c r="DU838" s="2"/>
      <c r="DV838" s="6" t="s">
        <v>1956</v>
      </c>
      <c r="DW838" s="2" t="s">
        <v>160</v>
      </c>
      <c r="DX838" s="2">
        <v>7</v>
      </c>
      <c r="DY838" s="2" t="s">
        <v>163</v>
      </c>
      <c r="DZ838" s="2" t="s">
        <v>148</v>
      </c>
      <c r="EA838" s="2" t="s">
        <v>25</v>
      </c>
      <c r="EB838" s="2" t="s">
        <v>859</v>
      </c>
      <c r="EC838" s="2" t="s">
        <v>27</v>
      </c>
      <c r="ED838" s="2"/>
      <c r="EE838" s="2" t="s">
        <v>2547</v>
      </c>
      <c r="EF838" s="2">
        <v>0</v>
      </c>
      <c r="EG838" s="2">
        <v>4</v>
      </c>
      <c r="EH838" s="2" t="s">
        <v>1116</v>
      </c>
      <c r="EI838" s="28" t="s">
        <v>3389</v>
      </c>
    </row>
    <row r="839" spans="84:139" ht="14.4">
      <c r="CF839" s="5"/>
      <c r="CG839" s="2" t="s">
        <v>102</v>
      </c>
      <c r="CH839" s="2" t="s">
        <v>102</v>
      </c>
      <c r="CI839" s="2" t="s">
        <v>102</v>
      </c>
      <c r="CJ839" s="2" t="s">
        <v>102</v>
      </c>
      <c r="CK839" s="2"/>
      <c r="CL839" s="2" t="s">
        <v>102</v>
      </c>
      <c r="CM839" s="2" t="s">
        <v>102</v>
      </c>
      <c r="CN839" s="2" t="s">
        <v>102</v>
      </c>
      <c r="CO839" s="2" t="s">
        <v>102</v>
      </c>
      <c r="CP839" s="2"/>
      <c r="CQ839" s="2" t="s">
        <v>102</v>
      </c>
      <c r="CR839" s="2" t="s">
        <v>102</v>
      </c>
      <c r="CS839" s="2" t="s">
        <v>102</v>
      </c>
      <c r="CT839" s="2" t="s">
        <v>102</v>
      </c>
      <c r="CU839" s="2" t="s">
        <v>102</v>
      </c>
      <c r="CV839" s="2" t="s">
        <v>102</v>
      </c>
      <c r="CW839" s="2" t="s">
        <v>102</v>
      </c>
      <c r="CX839" s="2" t="s">
        <v>102</v>
      </c>
      <c r="CY839" s="2" t="s">
        <v>102</v>
      </c>
      <c r="CZ839" s="2" t="s">
        <v>102</v>
      </c>
      <c r="DA839" s="4"/>
      <c r="DB839" s="2"/>
      <c r="DC839" s="2"/>
      <c r="DD839" s="2"/>
      <c r="DE839" s="2"/>
      <c r="DF839" s="2"/>
      <c r="DG839" s="2"/>
      <c r="DH839" s="2"/>
      <c r="DI839" s="2"/>
      <c r="DJ839" s="2"/>
      <c r="DK839" s="2"/>
      <c r="DL839" s="2"/>
      <c r="DM839" s="2"/>
      <c r="DN839" s="2"/>
      <c r="DO839" s="2"/>
      <c r="DP839" s="2"/>
      <c r="DQ839" s="2"/>
      <c r="DR839" s="2"/>
      <c r="DS839" s="2"/>
      <c r="DT839" s="2"/>
      <c r="DU839" s="2"/>
      <c r="DV839" s="6" t="s">
        <v>1957</v>
      </c>
      <c r="DW839" s="2" t="s">
        <v>160</v>
      </c>
      <c r="DX839" s="2">
        <v>8</v>
      </c>
      <c r="DY839" s="2" t="s">
        <v>165</v>
      </c>
      <c r="DZ839" s="2" t="s">
        <v>148</v>
      </c>
      <c r="EA839" s="2" t="s">
        <v>25</v>
      </c>
      <c r="EB839" s="2" t="s">
        <v>859</v>
      </c>
      <c r="EC839" s="2" t="s">
        <v>27</v>
      </c>
      <c r="ED839" s="2"/>
      <c r="EE839" s="2" t="s">
        <v>2547</v>
      </c>
      <c r="EF839" s="2">
        <v>0</v>
      </c>
      <c r="EG839" s="2">
        <v>4</v>
      </c>
      <c r="EH839" s="2" t="s">
        <v>1116</v>
      </c>
      <c r="EI839" s="28" t="s">
        <v>3390</v>
      </c>
    </row>
    <row r="840" spans="84:139" ht="14.4">
      <c r="CF840" s="5"/>
      <c r="CG840" s="2" t="s">
        <v>102</v>
      </c>
      <c r="CH840" s="2" t="s">
        <v>102</v>
      </c>
      <c r="CI840" s="2" t="s">
        <v>102</v>
      </c>
      <c r="CJ840" s="2" t="s">
        <v>102</v>
      </c>
      <c r="CK840" s="2"/>
      <c r="CL840" s="2" t="s">
        <v>102</v>
      </c>
      <c r="CM840" s="2" t="s">
        <v>102</v>
      </c>
      <c r="CN840" s="2" t="s">
        <v>102</v>
      </c>
      <c r="CO840" s="2" t="s">
        <v>102</v>
      </c>
      <c r="CP840" s="2"/>
      <c r="CQ840" s="2" t="s">
        <v>102</v>
      </c>
      <c r="CR840" s="2" t="s">
        <v>102</v>
      </c>
      <c r="CS840" s="2" t="s">
        <v>102</v>
      </c>
      <c r="CT840" s="2" t="s">
        <v>102</v>
      </c>
      <c r="CU840" s="2" t="s">
        <v>102</v>
      </c>
      <c r="CV840" s="2" t="s">
        <v>102</v>
      </c>
      <c r="CW840" s="2" t="s">
        <v>102</v>
      </c>
      <c r="CX840" s="2" t="s">
        <v>102</v>
      </c>
      <c r="CY840" s="2" t="s">
        <v>102</v>
      </c>
      <c r="CZ840" s="2" t="s">
        <v>102</v>
      </c>
      <c r="DA840" s="4"/>
      <c r="DB840" s="2"/>
      <c r="DC840" s="2"/>
      <c r="DD840" s="2"/>
      <c r="DE840" s="2"/>
      <c r="DF840" s="2"/>
      <c r="DG840" s="2"/>
      <c r="DH840" s="2"/>
      <c r="DI840" s="2"/>
      <c r="DJ840" s="2"/>
      <c r="DK840" s="2"/>
      <c r="DL840" s="2"/>
      <c r="DM840" s="2"/>
      <c r="DN840" s="2"/>
      <c r="DO840" s="2"/>
      <c r="DP840" s="2"/>
      <c r="DQ840" s="2"/>
      <c r="DR840" s="2"/>
      <c r="DS840" s="2"/>
      <c r="DT840" s="2"/>
      <c r="DU840" s="2"/>
      <c r="DV840" s="6" t="s">
        <v>1958</v>
      </c>
      <c r="DW840" s="2" t="s">
        <v>167</v>
      </c>
      <c r="DX840" s="2">
        <v>12</v>
      </c>
      <c r="DY840" s="2" t="s">
        <v>168</v>
      </c>
      <c r="DZ840" s="2" t="s">
        <v>32</v>
      </c>
      <c r="EA840" s="2" t="s">
        <v>25</v>
      </c>
      <c r="EB840" s="2" t="s">
        <v>859</v>
      </c>
      <c r="EC840" s="2" t="s">
        <v>27</v>
      </c>
      <c r="ED840" s="2"/>
      <c r="EE840" s="2" t="s">
        <v>2547</v>
      </c>
      <c r="EF840" s="2">
        <v>0</v>
      </c>
      <c r="EG840" s="2">
        <v>4</v>
      </c>
      <c r="EH840" s="2" t="s">
        <v>1116</v>
      </c>
      <c r="EI840" s="28" t="s">
        <v>3391</v>
      </c>
    </row>
    <row r="841" spans="84:139" ht="14.4">
      <c r="CF841" s="5"/>
      <c r="CG841" s="2" t="s">
        <v>102</v>
      </c>
      <c r="CH841" s="2" t="s">
        <v>102</v>
      </c>
      <c r="CI841" s="2" t="s">
        <v>102</v>
      </c>
      <c r="CJ841" s="2" t="s">
        <v>102</v>
      </c>
      <c r="CK841" s="2"/>
      <c r="CL841" s="2" t="s">
        <v>102</v>
      </c>
      <c r="CM841" s="2" t="s">
        <v>102</v>
      </c>
      <c r="CN841" s="2" t="s">
        <v>102</v>
      </c>
      <c r="CO841" s="2" t="s">
        <v>102</v>
      </c>
      <c r="CP841" s="2"/>
      <c r="CQ841" s="2" t="s">
        <v>102</v>
      </c>
      <c r="CR841" s="2" t="s">
        <v>102</v>
      </c>
      <c r="CS841" s="2" t="s">
        <v>102</v>
      </c>
      <c r="CT841" s="2" t="s">
        <v>102</v>
      </c>
      <c r="CU841" s="2" t="s">
        <v>102</v>
      </c>
      <c r="CV841" s="2" t="s">
        <v>102</v>
      </c>
      <c r="CW841" s="2" t="s">
        <v>102</v>
      </c>
      <c r="CX841" s="2" t="s">
        <v>102</v>
      </c>
      <c r="CY841" s="2" t="s">
        <v>102</v>
      </c>
      <c r="CZ841" s="2" t="s">
        <v>102</v>
      </c>
      <c r="DA841" s="4"/>
      <c r="DB841" s="2"/>
      <c r="DC841" s="2"/>
      <c r="DD841" s="2"/>
      <c r="DE841" s="2"/>
      <c r="DF841" s="2"/>
      <c r="DG841" s="2"/>
      <c r="DH841" s="2"/>
      <c r="DI841" s="2"/>
      <c r="DJ841" s="2"/>
      <c r="DK841" s="2"/>
      <c r="DL841" s="2"/>
      <c r="DM841" s="2"/>
      <c r="DN841" s="2"/>
      <c r="DO841" s="2"/>
      <c r="DP841" s="2"/>
      <c r="DQ841" s="2"/>
      <c r="DR841" s="2"/>
      <c r="DS841" s="2"/>
      <c r="DT841" s="2"/>
      <c r="DU841" s="2"/>
      <c r="DV841" s="6" t="s">
        <v>1959</v>
      </c>
      <c r="DW841" s="2" t="s">
        <v>167</v>
      </c>
      <c r="DX841" s="2">
        <v>6</v>
      </c>
      <c r="DY841" s="2" t="s">
        <v>170</v>
      </c>
      <c r="DZ841" s="2" t="s">
        <v>148</v>
      </c>
      <c r="EA841" s="2" t="s">
        <v>25</v>
      </c>
      <c r="EB841" s="2" t="s">
        <v>859</v>
      </c>
      <c r="EC841" s="2" t="s">
        <v>27</v>
      </c>
      <c r="ED841" s="2"/>
      <c r="EE841" s="2" t="s">
        <v>2547</v>
      </c>
      <c r="EF841" s="2">
        <v>0</v>
      </c>
      <c r="EG841" s="2">
        <v>4</v>
      </c>
      <c r="EH841" s="2" t="s">
        <v>1116</v>
      </c>
      <c r="EI841" s="28" t="s">
        <v>3392</v>
      </c>
    </row>
    <row r="842" spans="84:139" ht="14.4">
      <c r="CF842" s="5"/>
      <c r="CG842" s="2" t="s">
        <v>102</v>
      </c>
      <c r="CH842" s="2" t="s">
        <v>102</v>
      </c>
      <c r="CI842" s="2" t="s">
        <v>102</v>
      </c>
      <c r="CJ842" s="2" t="s">
        <v>102</v>
      </c>
      <c r="CK842" s="2"/>
      <c r="CL842" s="2" t="s">
        <v>102</v>
      </c>
      <c r="CM842" s="2" t="s">
        <v>102</v>
      </c>
      <c r="CN842" s="2" t="s">
        <v>102</v>
      </c>
      <c r="CO842" s="2" t="s">
        <v>102</v>
      </c>
      <c r="CP842" s="2"/>
      <c r="CQ842" s="2" t="s">
        <v>102</v>
      </c>
      <c r="CR842" s="2" t="s">
        <v>102</v>
      </c>
      <c r="CS842" s="2" t="s">
        <v>102</v>
      </c>
      <c r="CT842" s="2" t="s">
        <v>102</v>
      </c>
      <c r="CU842" s="2" t="s">
        <v>102</v>
      </c>
      <c r="CV842" s="2" t="s">
        <v>102</v>
      </c>
      <c r="CW842" s="2" t="s">
        <v>102</v>
      </c>
      <c r="CX842" s="2" t="s">
        <v>102</v>
      </c>
      <c r="CY842" s="2" t="s">
        <v>102</v>
      </c>
      <c r="CZ842" s="2" t="s">
        <v>102</v>
      </c>
      <c r="DA842" s="4"/>
      <c r="DB842" s="2"/>
      <c r="DC842" s="2"/>
      <c r="DD842" s="2"/>
      <c r="DE842" s="2"/>
      <c r="DF842" s="2"/>
      <c r="DG842" s="2"/>
      <c r="DH842" s="2"/>
      <c r="DI842" s="2"/>
      <c r="DJ842" s="2"/>
      <c r="DK842" s="2"/>
      <c r="DL842" s="2"/>
      <c r="DM842" s="2"/>
      <c r="DN842" s="2"/>
      <c r="DO842" s="2"/>
      <c r="DP842" s="2"/>
      <c r="DQ842" s="2"/>
      <c r="DR842" s="2"/>
      <c r="DS842" s="2"/>
      <c r="DT842" s="2"/>
      <c r="DU842" s="2"/>
      <c r="DV842" s="6" t="s">
        <v>1960</v>
      </c>
      <c r="DW842" s="2" t="s">
        <v>167</v>
      </c>
      <c r="DX842" s="2">
        <v>8</v>
      </c>
      <c r="DY842" s="2" t="s">
        <v>172</v>
      </c>
      <c r="DZ842" s="2" t="s">
        <v>148</v>
      </c>
      <c r="EA842" s="2" t="s">
        <v>25</v>
      </c>
      <c r="EB842" s="2" t="s">
        <v>859</v>
      </c>
      <c r="EC842" s="2" t="s">
        <v>27</v>
      </c>
      <c r="ED842" s="2"/>
      <c r="EE842" s="2" t="s">
        <v>2547</v>
      </c>
      <c r="EF842" s="2">
        <v>0</v>
      </c>
      <c r="EG842" s="2">
        <v>4</v>
      </c>
      <c r="EH842" s="2" t="s">
        <v>1116</v>
      </c>
      <c r="EI842" s="28" t="s">
        <v>3393</v>
      </c>
    </row>
    <row r="843" spans="84:139" ht="14.4">
      <c r="CF843" s="9">
        <v>2832408</v>
      </c>
      <c r="CG843" s="2">
        <v>280</v>
      </c>
      <c r="CH843" s="2" t="s">
        <v>1962</v>
      </c>
      <c r="CI843" s="2" t="s">
        <v>175</v>
      </c>
      <c r="CJ843" s="2" t="s">
        <v>24</v>
      </c>
      <c r="CK843" s="2">
        <v>3</v>
      </c>
      <c r="CL843" s="2" t="s">
        <v>25</v>
      </c>
      <c r="CM843" s="2" t="s">
        <v>859</v>
      </c>
      <c r="CN843" s="2" t="s">
        <v>2547</v>
      </c>
      <c r="CO843" s="2" t="s">
        <v>1116</v>
      </c>
      <c r="CP843" s="2">
        <v>5366075</v>
      </c>
      <c r="CQ843" s="2" t="s">
        <v>1240</v>
      </c>
      <c r="CR843" s="2">
        <v>3</v>
      </c>
      <c r="CS843" s="2" t="s">
        <v>174</v>
      </c>
      <c r="CT843" s="2">
        <v>13</v>
      </c>
      <c r="CU843" s="2" t="s">
        <v>175</v>
      </c>
      <c r="CV843" s="2" t="s">
        <v>24</v>
      </c>
      <c r="CW843" s="2" t="s">
        <v>25</v>
      </c>
      <c r="CX843" s="2" t="s">
        <v>859</v>
      </c>
      <c r="CY843" s="2" t="s">
        <v>2547</v>
      </c>
      <c r="CZ843" s="2" t="s">
        <v>1119</v>
      </c>
      <c r="DA843" s="4">
        <v>9044043127000</v>
      </c>
      <c r="DB843" s="2">
        <v>4404</v>
      </c>
      <c r="DC843" s="2"/>
      <c r="DD843" s="2" t="s">
        <v>174</v>
      </c>
      <c r="DE843" s="2">
        <v>13</v>
      </c>
      <c r="DF843" s="2" t="s">
        <v>175</v>
      </c>
      <c r="DG843" s="2" t="s">
        <v>24</v>
      </c>
      <c r="DH843" s="2" t="s">
        <v>25</v>
      </c>
      <c r="DI843" s="2" t="s">
        <v>859</v>
      </c>
      <c r="DJ843" s="2" t="s">
        <v>2547</v>
      </c>
      <c r="DK843" s="2" t="s">
        <v>3756</v>
      </c>
      <c r="DL843" s="2"/>
      <c r="DM843" s="2"/>
      <c r="DN843" s="2"/>
      <c r="DO843" s="2"/>
      <c r="DP843" s="2"/>
      <c r="DQ843" s="2"/>
      <c r="DR843" s="2"/>
      <c r="DS843" s="2"/>
      <c r="DT843" s="2"/>
      <c r="DU843" s="2"/>
      <c r="DV843" s="6" t="s">
        <v>1961</v>
      </c>
      <c r="DW843" s="2" t="s">
        <v>174</v>
      </c>
      <c r="DX843" s="2">
        <v>13</v>
      </c>
      <c r="DY843" s="2" t="s">
        <v>175</v>
      </c>
      <c r="DZ843" s="2" t="s">
        <v>24</v>
      </c>
      <c r="EA843" s="2" t="s">
        <v>25</v>
      </c>
      <c r="EB843" s="2" t="s">
        <v>859</v>
      </c>
      <c r="EC843" s="2" t="s">
        <v>27</v>
      </c>
      <c r="ED843" s="2"/>
      <c r="EE843" s="2" t="s">
        <v>2547</v>
      </c>
      <c r="EF843" s="2">
        <v>0</v>
      </c>
      <c r="EG843" s="2">
        <v>3</v>
      </c>
      <c r="EH843" s="2" t="s">
        <v>1116</v>
      </c>
      <c r="EI843" s="28" t="s">
        <v>3394</v>
      </c>
    </row>
    <row r="844" spans="84:139" ht="14.4">
      <c r="CF844" s="9">
        <v>2842408</v>
      </c>
      <c r="CG844" s="2">
        <v>280</v>
      </c>
      <c r="CH844" s="2" t="s">
        <v>1964</v>
      </c>
      <c r="CI844" s="2" t="s">
        <v>175</v>
      </c>
      <c r="CJ844" s="2" t="s">
        <v>32</v>
      </c>
      <c r="CK844" s="2">
        <v>3</v>
      </c>
      <c r="CL844" s="2" t="s">
        <v>25</v>
      </c>
      <c r="CM844" s="2" t="s">
        <v>859</v>
      </c>
      <c r="CN844" s="2" t="s">
        <v>2547</v>
      </c>
      <c r="CO844" s="2" t="s">
        <v>1116</v>
      </c>
      <c r="CP844" s="2">
        <v>5366079</v>
      </c>
      <c r="CQ844" s="2" t="s">
        <v>1243</v>
      </c>
      <c r="CR844" s="2">
        <v>3</v>
      </c>
      <c r="CS844" s="2" t="s">
        <v>174</v>
      </c>
      <c r="CT844" s="2">
        <v>13</v>
      </c>
      <c r="CU844" s="2" t="s">
        <v>175</v>
      </c>
      <c r="CV844" s="2" t="s">
        <v>32</v>
      </c>
      <c r="CW844" s="2" t="s">
        <v>25</v>
      </c>
      <c r="CX844" s="2" t="s">
        <v>859</v>
      </c>
      <c r="CY844" s="2" t="s">
        <v>2547</v>
      </c>
      <c r="CZ844" s="2" t="s">
        <v>1119</v>
      </c>
      <c r="DA844" s="4">
        <v>9044045127000</v>
      </c>
      <c r="DB844" s="2">
        <v>4404</v>
      </c>
      <c r="DC844" s="2"/>
      <c r="DD844" s="2" t="s">
        <v>174</v>
      </c>
      <c r="DE844" s="2">
        <v>13</v>
      </c>
      <c r="DF844" s="2" t="s">
        <v>175</v>
      </c>
      <c r="DG844" s="2" t="s">
        <v>32</v>
      </c>
      <c r="DH844" s="2" t="s">
        <v>25</v>
      </c>
      <c r="DI844" s="2" t="s">
        <v>859</v>
      </c>
      <c r="DJ844" s="2" t="s">
        <v>2547</v>
      </c>
      <c r="DK844" s="2" t="s">
        <v>3756</v>
      </c>
      <c r="DL844" s="2"/>
      <c r="DM844" s="2"/>
      <c r="DN844" s="2"/>
      <c r="DO844" s="2"/>
      <c r="DP844" s="2"/>
      <c r="DQ844" s="2"/>
      <c r="DR844" s="2"/>
      <c r="DS844" s="2"/>
      <c r="DT844" s="2"/>
      <c r="DU844" s="2"/>
      <c r="DV844" s="2" t="s">
        <v>1963</v>
      </c>
      <c r="DW844" s="2" t="s">
        <v>174</v>
      </c>
      <c r="DX844" s="2">
        <v>13</v>
      </c>
      <c r="DY844" s="2" t="s">
        <v>175</v>
      </c>
      <c r="DZ844" s="2" t="s">
        <v>32</v>
      </c>
      <c r="EA844" s="2" t="s">
        <v>25</v>
      </c>
      <c r="EB844" s="2" t="s">
        <v>859</v>
      </c>
      <c r="EC844" s="2" t="s">
        <v>27</v>
      </c>
      <c r="ED844" s="2"/>
      <c r="EE844" s="2" t="s">
        <v>2547</v>
      </c>
      <c r="EF844" s="2">
        <v>0</v>
      </c>
      <c r="EG844" s="2">
        <v>3</v>
      </c>
      <c r="EH844" s="2" t="s">
        <v>1116</v>
      </c>
      <c r="EI844" s="28" t="s">
        <v>3395</v>
      </c>
    </row>
    <row r="845" spans="84:139" ht="14.4">
      <c r="CF845" s="9">
        <v>2842808</v>
      </c>
      <c r="CG845" s="2">
        <v>280</v>
      </c>
      <c r="CH845" s="2" t="s">
        <v>1966</v>
      </c>
      <c r="CI845" s="2" t="s">
        <v>175</v>
      </c>
      <c r="CJ845" s="2" t="s">
        <v>51</v>
      </c>
      <c r="CK845" s="2">
        <v>3</v>
      </c>
      <c r="CL845" s="2" t="s">
        <v>25</v>
      </c>
      <c r="CM845" s="2" t="s">
        <v>859</v>
      </c>
      <c r="CN845" s="2" t="s">
        <v>2547</v>
      </c>
      <c r="CO845" s="2" t="s">
        <v>1116</v>
      </c>
      <c r="CP845" s="2">
        <v>5366083</v>
      </c>
      <c r="CQ845" s="2" t="s">
        <v>1246</v>
      </c>
      <c r="CR845" s="2">
        <v>3</v>
      </c>
      <c r="CS845" s="2" t="s">
        <v>174</v>
      </c>
      <c r="CT845" s="2">
        <v>13</v>
      </c>
      <c r="CU845" s="2" t="s">
        <v>175</v>
      </c>
      <c r="CV845" s="2" t="s">
        <v>51</v>
      </c>
      <c r="CW845" s="2" t="s">
        <v>25</v>
      </c>
      <c r="CX845" s="2" t="s">
        <v>859</v>
      </c>
      <c r="CY845" s="2" t="s">
        <v>2547</v>
      </c>
      <c r="CZ845" s="2" t="s">
        <v>1119</v>
      </c>
      <c r="DA845" s="4"/>
      <c r="DB845" s="2"/>
      <c r="DC845" s="2"/>
      <c r="DD845" s="2"/>
      <c r="DE845" s="2"/>
      <c r="DF845" s="2"/>
      <c r="DG845" s="2"/>
      <c r="DH845" s="2"/>
      <c r="DI845" s="2"/>
      <c r="DJ845" s="2"/>
      <c r="DK845" s="2"/>
      <c r="DL845" s="2"/>
      <c r="DM845" s="2"/>
      <c r="DN845" s="2"/>
      <c r="DO845" s="2"/>
      <c r="DP845" s="2"/>
      <c r="DQ845" s="2"/>
      <c r="DR845" s="2"/>
      <c r="DS845" s="2"/>
      <c r="DT845" s="2"/>
      <c r="DU845" s="2"/>
      <c r="DV845" s="6" t="s">
        <v>1965</v>
      </c>
      <c r="DW845" s="2" t="s">
        <v>174</v>
      </c>
      <c r="DX845" s="2">
        <v>13</v>
      </c>
      <c r="DY845" s="2" t="s">
        <v>175</v>
      </c>
      <c r="DZ845" s="2" t="s">
        <v>51</v>
      </c>
      <c r="EA845" s="2" t="s">
        <v>25</v>
      </c>
      <c r="EB845" s="2" t="s">
        <v>859</v>
      </c>
      <c r="EC845" s="2" t="s">
        <v>27</v>
      </c>
      <c r="ED845" s="2"/>
      <c r="EE845" s="2" t="s">
        <v>2547</v>
      </c>
      <c r="EF845" s="2">
        <v>0</v>
      </c>
      <c r="EG845" s="2">
        <v>3</v>
      </c>
      <c r="EH845" s="2" t="s">
        <v>1116</v>
      </c>
      <c r="EI845" s="28" t="s">
        <v>3396</v>
      </c>
    </row>
    <row r="846" spans="84:139" ht="14.4">
      <c r="CF846" s="9">
        <v>2857408</v>
      </c>
      <c r="CG846" s="2">
        <v>280</v>
      </c>
      <c r="CH846" s="2" t="s">
        <v>1968</v>
      </c>
      <c r="CI846" s="2" t="s">
        <v>175</v>
      </c>
      <c r="CJ846" s="2" t="s">
        <v>36</v>
      </c>
      <c r="CK846" s="2">
        <v>3</v>
      </c>
      <c r="CL846" s="2" t="s">
        <v>25</v>
      </c>
      <c r="CM846" s="2" t="s">
        <v>859</v>
      </c>
      <c r="CN846" s="2" t="s">
        <v>2547</v>
      </c>
      <c r="CO846" s="2" t="s">
        <v>1116</v>
      </c>
      <c r="CP846" s="2">
        <v>5366086</v>
      </c>
      <c r="CQ846" s="2" t="s">
        <v>1249</v>
      </c>
      <c r="CR846" s="2">
        <v>3</v>
      </c>
      <c r="CS846" s="2" t="s">
        <v>174</v>
      </c>
      <c r="CT846" s="2">
        <v>13</v>
      </c>
      <c r="CU846" s="2" t="s">
        <v>175</v>
      </c>
      <c r="CV846" s="2" t="s">
        <v>36</v>
      </c>
      <c r="CW846" s="2" t="s">
        <v>25</v>
      </c>
      <c r="CX846" s="2" t="s">
        <v>859</v>
      </c>
      <c r="CY846" s="2" t="s">
        <v>2547</v>
      </c>
      <c r="CZ846" s="2" t="s">
        <v>1119</v>
      </c>
      <c r="DA846" s="4"/>
      <c r="DB846" s="2"/>
      <c r="DC846" s="2"/>
      <c r="DD846" s="2"/>
      <c r="DE846" s="2"/>
      <c r="DF846" s="2"/>
      <c r="DG846" s="2"/>
      <c r="DH846" s="2"/>
      <c r="DI846" s="2"/>
      <c r="DJ846" s="2"/>
      <c r="DK846" s="2"/>
      <c r="DL846" s="2"/>
      <c r="DM846" s="2"/>
      <c r="DN846" s="2"/>
      <c r="DO846" s="2"/>
      <c r="DP846" s="2"/>
      <c r="DQ846" s="2"/>
      <c r="DR846" s="2"/>
      <c r="DS846" s="2"/>
      <c r="DT846" s="2"/>
      <c r="DU846" s="2"/>
      <c r="DV846" s="6" t="s">
        <v>1967</v>
      </c>
      <c r="DW846" s="2" t="s">
        <v>174</v>
      </c>
      <c r="DX846" s="2">
        <v>13</v>
      </c>
      <c r="DY846" s="2" t="s">
        <v>175</v>
      </c>
      <c r="DZ846" s="2" t="s">
        <v>36</v>
      </c>
      <c r="EA846" s="2" t="s">
        <v>25</v>
      </c>
      <c r="EB846" s="2" t="s">
        <v>859</v>
      </c>
      <c r="EC846" s="2" t="s">
        <v>27</v>
      </c>
      <c r="ED846" s="2"/>
      <c r="EE846" s="2" t="s">
        <v>2547</v>
      </c>
      <c r="EF846" s="2">
        <v>0</v>
      </c>
      <c r="EG846" s="2">
        <v>3</v>
      </c>
      <c r="EH846" s="2" t="s">
        <v>1116</v>
      </c>
      <c r="EI846" s="28" t="s">
        <v>3397</v>
      </c>
    </row>
    <row r="847" spans="84:139" ht="14.4">
      <c r="CF847" s="9">
        <v>2827608</v>
      </c>
      <c r="CG847" s="2">
        <v>280</v>
      </c>
      <c r="CH847" s="2" t="s">
        <v>1970</v>
      </c>
      <c r="CI847" s="2" t="s">
        <v>188</v>
      </c>
      <c r="CJ847" s="2" t="s">
        <v>41</v>
      </c>
      <c r="CK847" s="2">
        <v>3</v>
      </c>
      <c r="CL847" s="2" t="s">
        <v>25</v>
      </c>
      <c r="CM847" s="2" t="s">
        <v>859</v>
      </c>
      <c r="CN847" s="2" t="s">
        <v>2547</v>
      </c>
      <c r="CO847" s="2" t="s">
        <v>1116</v>
      </c>
      <c r="CP847" s="2"/>
      <c r="CQ847" s="2" t="s">
        <v>102</v>
      </c>
      <c r="CR847" s="2" t="s">
        <v>102</v>
      </c>
      <c r="CS847" s="2" t="s">
        <v>102</v>
      </c>
      <c r="CT847" s="2" t="s">
        <v>102</v>
      </c>
      <c r="CU847" s="2" t="s">
        <v>102</v>
      </c>
      <c r="CV847" s="2" t="s">
        <v>102</v>
      </c>
      <c r="CW847" s="2" t="s">
        <v>102</v>
      </c>
      <c r="CX847" s="2" t="s">
        <v>102</v>
      </c>
      <c r="CY847" s="2" t="s">
        <v>102</v>
      </c>
      <c r="CZ847" s="2" t="s">
        <v>102</v>
      </c>
      <c r="DA847" s="4"/>
      <c r="DB847" s="2"/>
      <c r="DC847" s="2"/>
      <c r="DD847" s="2"/>
      <c r="DE847" s="2"/>
      <c r="DF847" s="2"/>
      <c r="DG847" s="2"/>
      <c r="DH847" s="2"/>
      <c r="DI847" s="2"/>
      <c r="DJ847" s="2"/>
      <c r="DK847" s="2"/>
      <c r="DL847" s="2"/>
      <c r="DM847" s="2"/>
      <c r="DN847" s="2"/>
      <c r="DO847" s="2"/>
      <c r="DP847" s="2"/>
      <c r="DQ847" s="2"/>
      <c r="DR847" s="2"/>
      <c r="DS847" s="2"/>
      <c r="DT847" s="2"/>
      <c r="DU847" s="2"/>
      <c r="DV847" s="6" t="s">
        <v>1969</v>
      </c>
      <c r="DW847" s="2" t="s">
        <v>174</v>
      </c>
      <c r="DX847" s="2">
        <v>20</v>
      </c>
      <c r="DY847" s="2" t="s">
        <v>188</v>
      </c>
      <c r="DZ847" s="2" t="s">
        <v>41</v>
      </c>
      <c r="EA847" s="2" t="s">
        <v>25</v>
      </c>
      <c r="EB847" s="2" t="s">
        <v>859</v>
      </c>
      <c r="EC847" s="2" t="s">
        <v>27</v>
      </c>
      <c r="ED847" s="2"/>
      <c r="EE847" s="2" t="s">
        <v>2547</v>
      </c>
      <c r="EF847" s="2">
        <v>0</v>
      </c>
      <c r="EG847" s="2">
        <v>3</v>
      </c>
      <c r="EH847" s="2" t="s">
        <v>1116</v>
      </c>
      <c r="EI847" s="28" t="s">
        <v>3398</v>
      </c>
    </row>
    <row r="848" spans="84:139" ht="14.4">
      <c r="CF848" s="9">
        <v>2832608</v>
      </c>
      <c r="CG848" s="2">
        <v>280</v>
      </c>
      <c r="CH848" s="2" t="s">
        <v>1972</v>
      </c>
      <c r="CI848" s="2" t="s">
        <v>188</v>
      </c>
      <c r="CJ848" s="2" t="s">
        <v>24</v>
      </c>
      <c r="CK848" s="2">
        <v>3</v>
      </c>
      <c r="CL848" s="2" t="s">
        <v>25</v>
      </c>
      <c r="CM848" s="2" t="s">
        <v>859</v>
      </c>
      <c r="CN848" s="2" t="s">
        <v>2547</v>
      </c>
      <c r="CO848" s="2" t="s">
        <v>1116</v>
      </c>
      <c r="CP848" s="2">
        <v>5366089</v>
      </c>
      <c r="CQ848" s="2" t="s">
        <v>1254</v>
      </c>
      <c r="CR848" s="2">
        <v>3</v>
      </c>
      <c r="CS848" s="2" t="s">
        <v>174</v>
      </c>
      <c r="CT848" s="2">
        <v>20</v>
      </c>
      <c r="CU848" s="2" t="s">
        <v>188</v>
      </c>
      <c r="CV848" s="2" t="s">
        <v>24</v>
      </c>
      <c r="CW848" s="2" t="s">
        <v>25</v>
      </c>
      <c r="CX848" s="2" t="s">
        <v>859</v>
      </c>
      <c r="CY848" s="2" t="s">
        <v>2547</v>
      </c>
      <c r="CZ848" s="2" t="s">
        <v>1119</v>
      </c>
      <c r="DA848" s="4">
        <v>9044063127000</v>
      </c>
      <c r="DB848" s="2">
        <v>4406</v>
      </c>
      <c r="DC848" s="2"/>
      <c r="DD848" s="2" t="s">
        <v>174</v>
      </c>
      <c r="DE848" s="2">
        <v>20</v>
      </c>
      <c r="DF848" s="2" t="s">
        <v>188</v>
      </c>
      <c r="DG848" s="2" t="s">
        <v>24</v>
      </c>
      <c r="DH848" s="2" t="s">
        <v>25</v>
      </c>
      <c r="DI848" s="2" t="s">
        <v>859</v>
      </c>
      <c r="DJ848" s="2" t="s">
        <v>2547</v>
      </c>
      <c r="DK848" s="2" t="s">
        <v>3756</v>
      </c>
      <c r="DL848" s="2"/>
      <c r="DM848" s="2"/>
      <c r="DN848" s="2"/>
      <c r="DO848" s="2"/>
      <c r="DP848" s="2"/>
      <c r="DQ848" s="2"/>
      <c r="DR848" s="2"/>
      <c r="DS848" s="2"/>
      <c r="DT848" s="2"/>
      <c r="DU848" s="2"/>
      <c r="DV848" s="6" t="s">
        <v>1971</v>
      </c>
      <c r="DW848" s="2" t="s">
        <v>174</v>
      </c>
      <c r="DX848" s="2">
        <v>20</v>
      </c>
      <c r="DY848" s="2" t="s">
        <v>188</v>
      </c>
      <c r="DZ848" s="2" t="s">
        <v>24</v>
      </c>
      <c r="EA848" s="2" t="s">
        <v>25</v>
      </c>
      <c r="EB848" s="2" t="s">
        <v>859</v>
      </c>
      <c r="EC848" s="2" t="s">
        <v>27</v>
      </c>
      <c r="ED848" s="2"/>
      <c r="EE848" s="2" t="s">
        <v>2547</v>
      </c>
      <c r="EF848" s="2">
        <v>0</v>
      </c>
      <c r="EG848" s="2">
        <v>3</v>
      </c>
      <c r="EH848" s="2" t="s">
        <v>1116</v>
      </c>
      <c r="EI848" s="28" t="s">
        <v>3399</v>
      </c>
    </row>
    <row r="849" spans="84:139" ht="14.4">
      <c r="CF849" s="9">
        <v>2842608</v>
      </c>
      <c r="CG849" s="2">
        <v>280</v>
      </c>
      <c r="CH849" s="2" t="s">
        <v>1974</v>
      </c>
      <c r="CI849" s="2" t="s">
        <v>188</v>
      </c>
      <c r="CJ849" s="2" t="s">
        <v>32</v>
      </c>
      <c r="CK849" s="2">
        <v>3</v>
      </c>
      <c r="CL849" s="2" t="s">
        <v>25</v>
      </c>
      <c r="CM849" s="2" t="s">
        <v>859</v>
      </c>
      <c r="CN849" s="2" t="s">
        <v>2547</v>
      </c>
      <c r="CO849" s="2" t="s">
        <v>1116</v>
      </c>
      <c r="CP849" s="2">
        <v>5366113</v>
      </c>
      <c r="CQ849" s="2" t="s">
        <v>1257</v>
      </c>
      <c r="CR849" s="2">
        <v>3</v>
      </c>
      <c r="CS849" s="2" t="s">
        <v>174</v>
      </c>
      <c r="CT849" s="2">
        <v>20</v>
      </c>
      <c r="CU849" s="2" t="s">
        <v>188</v>
      </c>
      <c r="CV849" s="2" t="s">
        <v>32</v>
      </c>
      <c r="CW849" s="2" t="s">
        <v>25</v>
      </c>
      <c r="CX849" s="2" t="s">
        <v>859</v>
      </c>
      <c r="CY849" s="2" t="s">
        <v>2547</v>
      </c>
      <c r="CZ849" s="2" t="s">
        <v>1119</v>
      </c>
      <c r="DA849" s="4">
        <v>9044065127000</v>
      </c>
      <c r="DB849" s="2">
        <v>4406</v>
      </c>
      <c r="DC849" s="2"/>
      <c r="DD849" s="2" t="s">
        <v>174</v>
      </c>
      <c r="DE849" s="2">
        <v>20</v>
      </c>
      <c r="DF849" s="2" t="s">
        <v>188</v>
      </c>
      <c r="DG849" s="2" t="s">
        <v>32</v>
      </c>
      <c r="DH849" s="2" t="s">
        <v>25</v>
      </c>
      <c r="DI849" s="2" t="s">
        <v>859</v>
      </c>
      <c r="DJ849" s="2" t="s">
        <v>2547</v>
      </c>
      <c r="DK849" s="2" t="s">
        <v>3756</v>
      </c>
      <c r="DL849" s="2"/>
      <c r="DM849" s="2"/>
      <c r="DN849" s="2"/>
      <c r="DO849" s="2"/>
      <c r="DP849" s="2"/>
      <c r="DQ849" s="2"/>
      <c r="DR849" s="2"/>
      <c r="DS849" s="2"/>
      <c r="DT849" s="2"/>
      <c r="DU849" s="2"/>
      <c r="DV849" s="2" t="s">
        <v>1973</v>
      </c>
      <c r="DW849" s="2" t="s">
        <v>174</v>
      </c>
      <c r="DX849" s="2">
        <v>20</v>
      </c>
      <c r="DY849" s="2" t="s">
        <v>188</v>
      </c>
      <c r="DZ849" s="2" t="s">
        <v>32</v>
      </c>
      <c r="EA849" s="2" t="s">
        <v>25</v>
      </c>
      <c r="EB849" s="2" t="s">
        <v>859</v>
      </c>
      <c r="EC849" s="2" t="s">
        <v>27</v>
      </c>
      <c r="ED849" s="2"/>
      <c r="EE849" s="2" t="s">
        <v>2547</v>
      </c>
      <c r="EF849" s="2">
        <v>0</v>
      </c>
      <c r="EG849" s="2">
        <v>3</v>
      </c>
      <c r="EH849" s="2" t="s">
        <v>1116</v>
      </c>
      <c r="EI849" s="28" t="s">
        <v>3400</v>
      </c>
    </row>
    <row r="850" spans="84:139" ht="14.4">
      <c r="CF850" s="9">
        <v>2842708</v>
      </c>
      <c r="CG850" s="2">
        <v>280</v>
      </c>
      <c r="CH850" s="2" t="s">
        <v>1976</v>
      </c>
      <c r="CI850" s="2" t="s">
        <v>188</v>
      </c>
      <c r="CJ850" s="2" t="s">
        <v>51</v>
      </c>
      <c r="CK850" s="2">
        <v>3</v>
      </c>
      <c r="CL850" s="2" t="s">
        <v>25</v>
      </c>
      <c r="CM850" s="2" t="s">
        <v>859</v>
      </c>
      <c r="CN850" s="2" t="s">
        <v>2547</v>
      </c>
      <c r="CO850" s="2" t="s">
        <v>1116</v>
      </c>
      <c r="CP850" s="2">
        <v>5366117</v>
      </c>
      <c r="CQ850" s="2" t="s">
        <v>1260</v>
      </c>
      <c r="CR850" s="2">
        <v>3</v>
      </c>
      <c r="CS850" s="2" t="s">
        <v>174</v>
      </c>
      <c r="CT850" s="2">
        <v>20</v>
      </c>
      <c r="CU850" s="2" t="s">
        <v>188</v>
      </c>
      <c r="CV850" s="2" t="s">
        <v>51</v>
      </c>
      <c r="CW850" s="2" t="s">
        <v>25</v>
      </c>
      <c r="CX850" s="2" t="s">
        <v>859</v>
      </c>
      <c r="CY850" s="2" t="s">
        <v>2547</v>
      </c>
      <c r="CZ850" s="2" t="s">
        <v>1119</v>
      </c>
      <c r="DA850" s="4"/>
      <c r="DB850" s="2"/>
      <c r="DC850" s="2"/>
      <c r="DD850" s="2"/>
      <c r="DE850" s="2"/>
      <c r="DF850" s="2"/>
      <c r="DG850" s="2"/>
      <c r="DH850" s="2"/>
      <c r="DI850" s="2"/>
      <c r="DJ850" s="2"/>
      <c r="DK850" s="2"/>
      <c r="DL850" s="2"/>
      <c r="DM850" s="2"/>
      <c r="DN850" s="2"/>
      <c r="DO850" s="2"/>
      <c r="DP850" s="2"/>
      <c r="DQ850" s="2"/>
      <c r="DR850" s="2"/>
      <c r="DS850" s="2"/>
      <c r="DT850" s="2"/>
      <c r="DU850" s="2"/>
      <c r="DV850" s="6" t="s">
        <v>1975</v>
      </c>
      <c r="DW850" s="2" t="s">
        <v>174</v>
      </c>
      <c r="DX850" s="2">
        <v>20</v>
      </c>
      <c r="DY850" s="2" t="s">
        <v>188</v>
      </c>
      <c r="DZ850" s="2" t="s">
        <v>51</v>
      </c>
      <c r="EA850" s="2" t="s">
        <v>25</v>
      </c>
      <c r="EB850" s="2" t="s">
        <v>859</v>
      </c>
      <c r="EC850" s="2" t="s">
        <v>27</v>
      </c>
      <c r="ED850" s="2"/>
      <c r="EE850" s="2" t="s">
        <v>2547</v>
      </c>
      <c r="EF850" s="2">
        <v>0</v>
      </c>
      <c r="EG850" s="2">
        <v>3</v>
      </c>
      <c r="EH850" s="2" t="s">
        <v>1116</v>
      </c>
      <c r="EI850" s="28" t="s">
        <v>3401</v>
      </c>
    </row>
    <row r="851" spans="84:139" ht="14.4">
      <c r="CF851" s="9">
        <v>2842908</v>
      </c>
      <c r="CG851" s="2">
        <v>280</v>
      </c>
      <c r="CH851" s="2" t="s">
        <v>1978</v>
      </c>
      <c r="CI851" s="2" t="s">
        <v>188</v>
      </c>
      <c r="CJ851" s="2" t="s">
        <v>36</v>
      </c>
      <c r="CK851" s="2">
        <v>3</v>
      </c>
      <c r="CL851" s="2" t="s">
        <v>25</v>
      </c>
      <c r="CM851" s="2" t="s">
        <v>859</v>
      </c>
      <c r="CN851" s="2" t="s">
        <v>2547</v>
      </c>
      <c r="CO851" s="2" t="s">
        <v>1116</v>
      </c>
      <c r="CP851" s="2">
        <v>5366130</v>
      </c>
      <c r="CQ851" s="2" t="s">
        <v>1263</v>
      </c>
      <c r="CR851" s="2">
        <v>3</v>
      </c>
      <c r="CS851" s="2" t="s">
        <v>174</v>
      </c>
      <c r="CT851" s="2">
        <v>20</v>
      </c>
      <c r="CU851" s="2" t="s">
        <v>188</v>
      </c>
      <c r="CV851" s="2" t="s">
        <v>36</v>
      </c>
      <c r="CW851" s="2" t="s">
        <v>25</v>
      </c>
      <c r="CX851" s="2" t="s">
        <v>859</v>
      </c>
      <c r="CY851" s="2" t="s">
        <v>2547</v>
      </c>
      <c r="CZ851" s="2" t="s">
        <v>1119</v>
      </c>
      <c r="DA851" s="4"/>
      <c r="DB851" s="2"/>
      <c r="DC851" s="2"/>
      <c r="DD851" s="2"/>
      <c r="DE851" s="2"/>
      <c r="DF851" s="2"/>
      <c r="DG851" s="2"/>
      <c r="DH851" s="2"/>
      <c r="DI851" s="2"/>
      <c r="DJ851" s="2"/>
      <c r="DK851" s="2"/>
      <c r="DL851" s="2"/>
      <c r="DM851" s="2"/>
      <c r="DN851" s="2"/>
      <c r="DO851" s="2"/>
      <c r="DP851" s="2"/>
      <c r="DQ851" s="2"/>
      <c r="DR851" s="2"/>
      <c r="DS851" s="2"/>
      <c r="DT851" s="2"/>
      <c r="DU851" s="2"/>
      <c r="DV851" s="6" t="s">
        <v>1977</v>
      </c>
      <c r="DW851" s="2" t="s">
        <v>174</v>
      </c>
      <c r="DX851" s="2">
        <v>20</v>
      </c>
      <c r="DY851" s="2" t="s">
        <v>188</v>
      </c>
      <c r="DZ851" s="2" t="s">
        <v>36</v>
      </c>
      <c r="EA851" s="2" t="s">
        <v>25</v>
      </c>
      <c r="EB851" s="2" t="s">
        <v>859</v>
      </c>
      <c r="EC851" s="2" t="s">
        <v>27</v>
      </c>
      <c r="ED851" s="2"/>
      <c r="EE851" s="2" t="s">
        <v>2547</v>
      </c>
      <c r="EF851" s="2">
        <v>0</v>
      </c>
      <c r="EG851" s="2">
        <v>3</v>
      </c>
      <c r="EH851" s="2" t="s">
        <v>1116</v>
      </c>
      <c r="EI851" s="28" t="s">
        <v>3402</v>
      </c>
    </row>
    <row r="852" spans="84:139" ht="14.4">
      <c r="CF852" s="9">
        <v>2809408</v>
      </c>
      <c r="CG852" s="2">
        <v>280</v>
      </c>
      <c r="CH852" s="2" t="s">
        <v>1980</v>
      </c>
      <c r="CI852" s="2" t="s">
        <v>204</v>
      </c>
      <c r="CJ852" s="2" t="s">
        <v>41</v>
      </c>
      <c r="CK852" s="2">
        <v>3</v>
      </c>
      <c r="CL852" s="2" t="s">
        <v>25</v>
      </c>
      <c r="CM852" s="2" t="s">
        <v>859</v>
      </c>
      <c r="CN852" s="2" t="s">
        <v>2547</v>
      </c>
      <c r="CO852" s="2" t="s">
        <v>1116</v>
      </c>
      <c r="CP852" s="2"/>
      <c r="CQ852" s="2" t="s">
        <v>102</v>
      </c>
      <c r="CR852" s="2" t="s">
        <v>102</v>
      </c>
      <c r="CS852" s="2" t="s">
        <v>102</v>
      </c>
      <c r="CT852" s="2" t="s">
        <v>102</v>
      </c>
      <c r="CU852" s="2" t="s">
        <v>102</v>
      </c>
      <c r="CV852" s="2" t="s">
        <v>102</v>
      </c>
      <c r="CW852" s="2" t="s">
        <v>102</v>
      </c>
      <c r="CX852" s="2" t="s">
        <v>102</v>
      </c>
      <c r="CY852" s="2" t="s">
        <v>102</v>
      </c>
      <c r="CZ852" s="2" t="s">
        <v>102</v>
      </c>
      <c r="DA852" s="4"/>
      <c r="DB852" s="2"/>
      <c r="DC852" s="2"/>
      <c r="DD852" s="2"/>
      <c r="DE852" s="2"/>
      <c r="DF852" s="2"/>
      <c r="DG852" s="2"/>
      <c r="DH852" s="2"/>
      <c r="DI852" s="2"/>
      <c r="DJ852" s="2"/>
      <c r="DK852" s="2"/>
      <c r="DL852" s="2"/>
      <c r="DM852" s="2"/>
      <c r="DN852" s="2"/>
      <c r="DO852" s="2"/>
      <c r="DP852" s="2"/>
      <c r="DQ852" s="2"/>
      <c r="DR852" s="2"/>
      <c r="DS852" s="2"/>
      <c r="DT852" s="2"/>
      <c r="DU852" s="2"/>
      <c r="DV852" s="6" t="s">
        <v>1979</v>
      </c>
      <c r="DW852" s="2" t="s">
        <v>203</v>
      </c>
      <c r="DX852" s="2">
        <v>20</v>
      </c>
      <c r="DY852" s="2" t="s">
        <v>204</v>
      </c>
      <c r="DZ852" s="2" t="s">
        <v>41</v>
      </c>
      <c r="EA852" s="2" t="s">
        <v>25</v>
      </c>
      <c r="EB852" s="2" t="s">
        <v>859</v>
      </c>
      <c r="EC852" s="2" t="s">
        <v>27</v>
      </c>
      <c r="ED852" s="2"/>
      <c r="EE852" s="2" t="s">
        <v>2547</v>
      </c>
      <c r="EF852" s="2">
        <v>0</v>
      </c>
      <c r="EG852" s="2">
        <v>3</v>
      </c>
      <c r="EH852" s="2" t="s">
        <v>1116</v>
      </c>
      <c r="EI852" s="28" t="s">
        <v>3403</v>
      </c>
    </row>
    <row r="853" spans="84:139" ht="14.4">
      <c r="CF853" s="9">
        <v>2830008</v>
      </c>
      <c r="CG853" s="2">
        <v>280</v>
      </c>
      <c r="CH853" s="2" t="s">
        <v>1982</v>
      </c>
      <c r="CI853" s="2" t="s">
        <v>204</v>
      </c>
      <c r="CJ853" s="2" t="s">
        <v>24</v>
      </c>
      <c r="CK853" s="2">
        <v>3</v>
      </c>
      <c r="CL853" s="2" t="s">
        <v>25</v>
      </c>
      <c r="CM853" s="2" t="s">
        <v>859</v>
      </c>
      <c r="CN853" s="2" t="s">
        <v>2547</v>
      </c>
      <c r="CO853" s="2" t="s">
        <v>1116</v>
      </c>
      <c r="CP853" s="2">
        <v>5365807</v>
      </c>
      <c r="CQ853" s="2" t="s">
        <v>1268</v>
      </c>
      <c r="CR853" s="2">
        <v>3</v>
      </c>
      <c r="CS853" s="2" t="s">
        <v>203</v>
      </c>
      <c r="CT853" s="2">
        <v>20</v>
      </c>
      <c r="CU853" s="2" t="s">
        <v>204</v>
      </c>
      <c r="CV853" s="2" t="s">
        <v>24</v>
      </c>
      <c r="CW853" s="2" t="s">
        <v>25</v>
      </c>
      <c r="CX853" s="2" t="s">
        <v>859</v>
      </c>
      <c r="CY853" s="2" t="s">
        <v>2547</v>
      </c>
      <c r="CZ853" s="2" t="s">
        <v>1119</v>
      </c>
      <c r="DA853" s="4">
        <v>9044043063500</v>
      </c>
      <c r="DB853" s="2">
        <v>4404</v>
      </c>
      <c r="DC853" s="2"/>
      <c r="DD853" s="2" t="s">
        <v>203</v>
      </c>
      <c r="DE853" s="2">
        <v>20</v>
      </c>
      <c r="DF853" s="2" t="s">
        <v>204</v>
      </c>
      <c r="DG853" s="2" t="s">
        <v>24</v>
      </c>
      <c r="DH853" s="2" t="s">
        <v>25</v>
      </c>
      <c r="DI853" s="2" t="s">
        <v>859</v>
      </c>
      <c r="DJ853" s="2" t="s">
        <v>2547</v>
      </c>
      <c r="DK853" s="2" t="s">
        <v>3756</v>
      </c>
      <c r="DL853" s="2"/>
      <c r="DM853" s="2"/>
      <c r="DN853" s="2"/>
      <c r="DO853" s="2"/>
      <c r="DP853" s="2"/>
      <c r="DQ853" s="2"/>
      <c r="DR853" s="2"/>
      <c r="DS853" s="2"/>
      <c r="DT853" s="2"/>
      <c r="DU853" s="2"/>
      <c r="DV853" s="2" t="s">
        <v>1981</v>
      </c>
      <c r="DW853" s="2" t="s">
        <v>203</v>
      </c>
      <c r="DX853" s="2">
        <v>20</v>
      </c>
      <c r="DY853" s="2" t="s">
        <v>204</v>
      </c>
      <c r="DZ853" s="2" t="s">
        <v>24</v>
      </c>
      <c r="EA853" s="2" t="s">
        <v>25</v>
      </c>
      <c r="EB853" s="2" t="s">
        <v>859</v>
      </c>
      <c r="EC853" s="2" t="s">
        <v>27</v>
      </c>
      <c r="ED853" s="2"/>
      <c r="EE853" s="2" t="s">
        <v>2547</v>
      </c>
      <c r="EF853" s="2">
        <v>0</v>
      </c>
      <c r="EG853" s="2">
        <v>3</v>
      </c>
      <c r="EH853" s="2" t="s">
        <v>1116</v>
      </c>
      <c r="EI853" s="28" t="s">
        <v>3404</v>
      </c>
    </row>
    <row r="854" spans="84:139" ht="14.4">
      <c r="CF854" s="9">
        <v>2840008</v>
      </c>
      <c r="CG854" s="2">
        <v>280</v>
      </c>
      <c r="CH854" s="2" t="s">
        <v>1984</v>
      </c>
      <c r="CI854" s="2" t="s">
        <v>204</v>
      </c>
      <c r="CJ854" s="2" t="s">
        <v>32</v>
      </c>
      <c r="CK854" s="2">
        <v>3</v>
      </c>
      <c r="CL854" s="2" t="s">
        <v>25</v>
      </c>
      <c r="CM854" s="2" t="s">
        <v>859</v>
      </c>
      <c r="CN854" s="2" t="s">
        <v>2547</v>
      </c>
      <c r="CO854" s="2" t="s">
        <v>1116</v>
      </c>
      <c r="CP854" s="2">
        <v>5365821</v>
      </c>
      <c r="CQ854" s="2" t="s">
        <v>1271</v>
      </c>
      <c r="CR854" s="2">
        <v>3</v>
      </c>
      <c r="CS854" s="2" t="s">
        <v>203</v>
      </c>
      <c r="CT854" s="2">
        <v>20</v>
      </c>
      <c r="CU854" s="2" t="s">
        <v>204</v>
      </c>
      <c r="CV854" s="2" t="s">
        <v>32</v>
      </c>
      <c r="CW854" s="2" t="s">
        <v>25</v>
      </c>
      <c r="CX854" s="2" t="s">
        <v>859</v>
      </c>
      <c r="CY854" s="2" t="s">
        <v>2547</v>
      </c>
      <c r="CZ854" s="2" t="s">
        <v>1119</v>
      </c>
      <c r="DA854" s="4">
        <v>9044045063500</v>
      </c>
      <c r="DB854" s="2">
        <v>4404</v>
      </c>
      <c r="DC854" s="2"/>
      <c r="DD854" s="2" t="s">
        <v>203</v>
      </c>
      <c r="DE854" s="2">
        <v>20</v>
      </c>
      <c r="DF854" s="2" t="s">
        <v>204</v>
      </c>
      <c r="DG854" s="2" t="s">
        <v>32</v>
      </c>
      <c r="DH854" s="2" t="s">
        <v>25</v>
      </c>
      <c r="DI854" s="2" t="s">
        <v>859</v>
      </c>
      <c r="DJ854" s="2" t="s">
        <v>2547</v>
      </c>
      <c r="DK854" s="2" t="s">
        <v>3756</v>
      </c>
      <c r="DL854" s="2"/>
      <c r="DM854" s="2"/>
      <c r="DN854" s="2"/>
      <c r="DO854" s="2"/>
      <c r="DP854" s="2"/>
      <c r="DQ854" s="2"/>
      <c r="DR854" s="2"/>
      <c r="DS854" s="2"/>
      <c r="DT854" s="2"/>
      <c r="DU854" s="2"/>
      <c r="DV854" s="2" t="s">
        <v>1983</v>
      </c>
      <c r="DW854" s="2" t="s">
        <v>203</v>
      </c>
      <c r="DX854" s="2">
        <v>20</v>
      </c>
      <c r="DY854" s="2" t="s">
        <v>204</v>
      </c>
      <c r="DZ854" s="2" t="s">
        <v>32</v>
      </c>
      <c r="EA854" s="2" t="s">
        <v>25</v>
      </c>
      <c r="EB854" s="2" t="s">
        <v>859</v>
      </c>
      <c r="EC854" s="2" t="s">
        <v>27</v>
      </c>
      <c r="ED854" s="2"/>
      <c r="EE854" s="2" t="s">
        <v>2547</v>
      </c>
      <c r="EF854" s="2">
        <v>0</v>
      </c>
      <c r="EG854" s="2">
        <v>3</v>
      </c>
      <c r="EH854" s="2" t="s">
        <v>1116</v>
      </c>
      <c r="EI854" s="28" t="s">
        <v>3405</v>
      </c>
    </row>
    <row r="855" spans="84:139" ht="14.4">
      <c r="CF855" s="9">
        <v>2854808</v>
      </c>
      <c r="CG855" s="2">
        <v>280</v>
      </c>
      <c r="CH855" s="2" t="s">
        <v>1986</v>
      </c>
      <c r="CI855" s="2" t="s">
        <v>204</v>
      </c>
      <c r="CJ855" s="2" t="s">
        <v>51</v>
      </c>
      <c r="CK855" s="2">
        <v>3</v>
      </c>
      <c r="CL855" s="2" t="s">
        <v>25</v>
      </c>
      <c r="CM855" s="2" t="s">
        <v>859</v>
      </c>
      <c r="CN855" s="2" t="s">
        <v>2547</v>
      </c>
      <c r="CO855" s="2" t="s">
        <v>1116</v>
      </c>
      <c r="CP855" s="2">
        <v>5365825</v>
      </c>
      <c r="CQ855" s="2" t="s">
        <v>1274</v>
      </c>
      <c r="CR855" s="2">
        <v>3</v>
      </c>
      <c r="CS855" s="2" t="s">
        <v>203</v>
      </c>
      <c r="CT855" s="2">
        <v>20</v>
      </c>
      <c r="CU855" s="2" t="s">
        <v>204</v>
      </c>
      <c r="CV855" s="2" t="s">
        <v>51</v>
      </c>
      <c r="CW855" s="2" t="s">
        <v>25</v>
      </c>
      <c r="CX855" s="2" t="s">
        <v>859</v>
      </c>
      <c r="CY855" s="2" t="s">
        <v>2547</v>
      </c>
      <c r="CZ855" s="2" t="s">
        <v>1119</v>
      </c>
      <c r="DA855" s="4"/>
      <c r="DB855" s="2"/>
      <c r="DC855" s="2"/>
      <c r="DD855" s="2"/>
      <c r="DE855" s="2"/>
      <c r="DF855" s="2"/>
      <c r="DG855" s="2"/>
      <c r="DH855" s="2"/>
      <c r="DI855" s="2"/>
      <c r="DJ855" s="2"/>
      <c r="DK855" s="2"/>
      <c r="DL855" s="2"/>
      <c r="DM855" s="2"/>
      <c r="DN855" s="2"/>
      <c r="DO855" s="2"/>
      <c r="DP855" s="2"/>
      <c r="DQ855" s="2"/>
      <c r="DR855" s="2"/>
      <c r="DS855" s="2"/>
      <c r="DT855" s="2"/>
      <c r="DU855" s="2"/>
      <c r="DV855" s="6" t="s">
        <v>1985</v>
      </c>
      <c r="DW855" s="2" t="s">
        <v>203</v>
      </c>
      <c r="DX855" s="2">
        <v>20</v>
      </c>
      <c r="DY855" s="2" t="s">
        <v>204</v>
      </c>
      <c r="DZ855" s="2" t="s">
        <v>51</v>
      </c>
      <c r="EA855" s="2" t="s">
        <v>25</v>
      </c>
      <c r="EB855" s="2" t="s">
        <v>859</v>
      </c>
      <c r="EC855" s="2" t="s">
        <v>27</v>
      </c>
      <c r="ED855" s="2"/>
      <c r="EE855" s="2" t="s">
        <v>2547</v>
      </c>
      <c r="EF855" s="2">
        <v>0</v>
      </c>
      <c r="EG855" s="2">
        <v>3</v>
      </c>
      <c r="EH855" s="2" t="s">
        <v>1116</v>
      </c>
      <c r="EI855" s="28" t="s">
        <v>3406</v>
      </c>
    </row>
    <row r="856" spans="84:139" ht="14.4">
      <c r="CF856" s="9">
        <v>2855008</v>
      </c>
      <c r="CG856" s="2">
        <v>280</v>
      </c>
      <c r="CH856" s="2" t="s">
        <v>1988</v>
      </c>
      <c r="CI856" s="2" t="s">
        <v>204</v>
      </c>
      <c r="CJ856" s="2" t="s">
        <v>36</v>
      </c>
      <c r="CK856" s="2">
        <v>3</v>
      </c>
      <c r="CL856" s="2" t="s">
        <v>25</v>
      </c>
      <c r="CM856" s="2" t="s">
        <v>859</v>
      </c>
      <c r="CN856" s="2" t="s">
        <v>2547</v>
      </c>
      <c r="CO856" s="2" t="s">
        <v>1116</v>
      </c>
      <c r="CP856" s="2">
        <v>5365827</v>
      </c>
      <c r="CQ856" s="2" t="s">
        <v>1277</v>
      </c>
      <c r="CR856" s="2">
        <v>3</v>
      </c>
      <c r="CS856" s="2" t="s">
        <v>203</v>
      </c>
      <c r="CT856" s="2">
        <v>20</v>
      </c>
      <c r="CU856" s="2" t="s">
        <v>204</v>
      </c>
      <c r="CV856" s="2" t="s">
        <v>36</v>
      </c>
      <c r="CW856" s="2" t="s">
        <v>25</v>
      </c>
      <c r="CX856" s="2" t="s">
        <v>859</v>
      </c>
      <c r="CY856" s="2" t="s">
        <v>2547</v>
      </c>
      <c r="CZ856" s="2" t="s">
        <v>1119</v>
      </c>
      <c r="DA856" s="4"/>
      <c r="DB856" s="2"/>
      <c r="DC856" s="2"/>
      <c r="DD856" s="2"/>
      <c r="DE856" s="2"/>
      <c r="DF856" s="2"/>
      <c r="DG856" s="2"/>
      <c r="DH856" s="2"/>
      <c r="DI856" s="2"/>
      <c r="DJ856" s="2"/>
      <c r="DK856" s="2"/>
      <c r="DL856" s="2"/>
      <c r="DM856" s="2"/>
      <c r="DN856" s="2"/>
      <c r="DO856" s="2"/>
      <c r="DP856" s="2"/>
      <c r="DQ856" s="2"/>
      <c r="DR856" s="2"/>
      <c r="DS856" s="2"/>
      <c r="DT856" s="2"/>
      <c r="DU856" s="2"/>
      <c r="DV856" s="6" t="s">
        <v>1987</v>
      </c>
      <c r="DW856" s="2" t="s">
        <v>203</v>
      </c>
      <c r="DX856" s="2">
        <v>20</v>
      </c>
      <c r="DY856" s="2" t="s">
        <v>204</v>
      </c>
      <c r="DZ856" s="2" t="s">
        <v>36</v>
      </c>
      <c r="EA856" s="2" t="s">
        <v>25</v>
      </c>
      <c r="EB856" s="2" t="s">
        <v>859</v>
      </c>
      <c r="EC856" s="2" t="s">
        <v>27</v>
      </c>
      <c r="ED856" s="2"/>
      <c r="EE856" s="2" t="s">
        <v>2547</v>
      </c>
      <c r="EF856" s="2">
        <v>0</v>
      </c>
      <c r="EG856" s="2">
        <v>3</v>
      </c>
      <c r="EH856" s="2" t="s">
        <v>1116</v>
      </c>
      <c r="EI856" s="28" t="s">
        <v>3407</v>
      </c>
    </row>
    <row r="857" spans="84:139" ht="14.4">
      <c r="CF857" s="9">
        <v>2809608</v>
      </c>
      <c r="CG857" s="2">
        <v>280</v>
      </c>
      <c r="CH857" s="2" t="s">
        <v>1990</v>
      </c>
      <c r="CI857" s="2" t="s">
        <v>214</v>
      </c>
      <c r="CJ857" s="2" t="s">
        <v>41</v>
      </c>
      <c r="CK857" s="2">
        <v>3</v>
      </c>
      <c r="CL857" s="2" t="s">
        <v>25</v>
      </c>
      <c r="CM857" s="2" t="s">
        <v>859</v>
      </c>
      <c r="CN857" s="2" t="s">
        <v>2547</v>
      </c>
      <c r="CO857" s="2" t="s">
        <v>1116</v>
      </c>
      <c r="CP857" s="2"/>
      <c r="CQ857" s="2" t="s">
        <v>102</v>
      </c>
      <c r="CR857" s="2" t="s">
        <v>102</v>
      </c>
      <c r="CS857" s="2" t="s">
        <v>102</v>
      </c>
      <c r="CT857" s="2" t="s">
        <v>102</v>
      </c>
      <c r="CU857" s="2" t="s">
        <v>102</v>
      </c>
      <c r="CV857" s="2" t="s">
        <v>102</v>
      </c>
      <c r="CW857" s="2" t="s">
        <v>102</v>
      </c>
      <c r="CX857" s="2" t="s">
        <v>102</v>
      </c>
      <c r="CY857" s="2" t="s">
        <v>102</v>
      </c>
      <c r="CZ857" s="2" t="s">
        <v>102</v>
      </c>
      <c r="DA857" s="4"/>
      <c r="DB857" s="2"/>
      <c r="DC857" s="2"/>
      <c r="DD857" s="2"/>
      <c r="DE857" s="2"/>
      <c r="DF857" s="2"/>
      <c r="DG857" s="2"/>
      <c r="DH857" s="2"/>
      <c r="DI857" s="2"/>
      <c r="DJ857" s="2"/>
      <c r="DK857" s="2"/>
      <c r="DL857" s="2"/>
      <c r="DM857" s="2"/>
      <c r="DN857" s="2"/>
      <c r="DO857" s="2"/>
      <c r="DP857" s="2"/>
      <c r="DQ857" s="2"/>
      <c r="DR857" s="2"/>
      <c r="DS857" s="2"/>
      <c r="DT857" s="2"/>
      <c r="DU857" s="2"/>
      <c r="DV857" s="6" t="s">
        <v>1989</v>
      </c>
      <c r="DW857" s="2" t="s">
        <v>203</v>
      </c>
      <c r="DX857" s="2">
        <v>28</v>
      </c>
      <c r="DY857" s="2" t="s">
        <v>214</v>
      </c>
      <c r="DZ857" s="2" t="s">
        <v>41</v>
      </c>
      <c r="EA857" s="2" t="s">
        <v>25</v>
      </c>
      <c r="EB857" s="2" t="s">
        <v>859</v>
      </c>
      <c r="EC857" s="2" t="s">
        <v>27</v>
      </c>
      <c r="ED857" s="2"/>
      <c r="EE857" s="2" t="s">
        <v>2547</v>
      </c>
      <c r="EF857" s="2">
        <v>0</v>
      </c>
      <c r="EG857" s="2">
        <v>3</v>
      </c>
      <c r="EH857" s="2" t="s">
        <v>1116</v>
      </c>
      <c r="EI857" s="28" t="s">
        <v>3408</v>
      </c>
    </row>
    <row r="858" spans="84:139" ht="14.4">
      <c r="CF858" s="9">
        <v>2830408</v>
      </c>
      <c r="CG858" s="2">
        <v>280</v>
      </c>
      <c r="CH858" s="2" t="s">
        <v>1992</v>
      </c>
      <c r="CI858" s="2" t="s">
        <v>214</v>
      </c>
      <c r="CJ858" s="2" t="s">
        <v>24</v>
      </c>
      <c r="CK858" s="2">
        <v>3</v>
      </c>
      <c r="CL858" s="2" t="s">
        <v>25</v>
      </c>
      <c r="CM858" s="2" t="s">
        <v>859</v>
      </c>
      <c r="CN858" s="2" t="s">
        <v>2547</v>
      </c>
      <c r="CO858" s="2" t="s">
        <v>1116</v>
      </c>
      <c r="CP858" s="2">
        <v>5365840</v>
      </c>
      <c r="CQ858" s="2" t="s">
        <v>1282</v>
      </c>
      <c r="CR858" s="2">
        <v>3</v>
      </c>
      <c r="CS858" s="2" t="s">
        <v>203</v>
      </c>
      <c r="CT858" s="2">
        <v>28</v>
      </c>
      <c r="CU858" s="2" t="s">
        <v>214</v>
      </c>
      <c r="CV858" s="2" t="s">
        <v>24</v>
      </c>
      <c r="CW858" s="2" t="s">
        <v>25</v>
      </c>
      <c r="CX858" s="2" t="s">
        <v>859</v>
      </c>
      <c r="CY858" s="2" t="s">
        <v>2547</v>
      </c>
      <c r="CZ858" s="2" t="s">
        <v>1119</v>
      </c>
      <c r="DA858" s="4">
        <v>9044063063500</v>
      </c>
      <c r="DB858" s="2">
        <v>4406</v>
      </c>
      <c r="DC858" s="2"/>
      <c r="DD858" s="2" t="s">
        <v>203</v>
      </c>
      <c r="DE858" s="2">
        <v>28</v>
      </c>
      <c r="DF858" s="2" t="s">
        <v>214</v>
      </c>
      <c r="DG858" s="2" t="s">
        <v>24</v>
      </c>
      <c r="DH858" s="2" t="s">
        <v>25</v>
      </c>
      <c r="DI858" s="2" t="s">
        <v>859</v>
      </c>
      <c r="DJ858" s="2" t="s">
        <v>2547</v>
      </c>
      <c r="DK858" s="2" t="s">
        <v>3756</v>
      </c>
      <c r="DL858" s="2"/>
      <c r="DM858" s="2"/>
      <c r="DN858" s="2"/>
      <c r="DO858" s="2"/>
      <c r="DP858" s="2"/>
      <c r="DQ858" s="2"/>
      <c r="DR858" s="2"/>
      <c r="DS858" s="2"/>
      <c r="DT858" s="2"/>
      <c r="DU858" s="2"/>
      <c r="DV858" s="2" t="s">
        <v>1991</v>
      </c>
      <c r="DW858" s="2" t="s">
        <v>203</v>
      </c>
      <c r="DX858" s="2">
        <v>28</v>
      </c>
      <c r="DY858" s="2" t="s">
        <v>214</v>
      </c>
      <c r="DZ858" s="2" t="s">
        <v>24</v>
      </c>
      <c r="EA858" s="2" t="s">
        <v>25</v>
      </c>
      <c r="EB858" s="2" t="s">
        <v>859</v>
      </c>
      <c r="EC858" s="2" t="s">
        <v>27</v>
      </c>
      <c r="ED858" s="2"/>
      <c r="EE858" s="2" t="s">
        <v>2547</v>
      </c>
      <c r="EF858" s="2">
        <v>0</v>
      </c>
      <c r="EG858" s="2">
        <v>3</v>
      </c>
      <c r="EH858" s="2" t="s">
        <v>1116</v>
      </c>
      <c r="EI858" s="28" t="s">
        <v>3409</v>
      </c>
    </row>
    <row r="859" spans="84:139" ht="14.4">
      <c r="CF859" s="9">
        <v>2835408</v>
      </c>
      <c r="CG859" s="2">
        <v>280</v>
      </c>
      <c r="CH859" s="2" t="s">
        <v>1994</v>
      </c>
      <c r="CI859" s="2" t="s">
        <v>214</v>
      </c>
      <c r="CJ859" s="2" t="s">
        <v>85</v>
      </c>
      <c r="CK859" s="2">
        <v>3</v>
      </c>
      <c r="CL859" s="2" t="s">
        <v>25</v>
      </c>
      <c r="CM859" s="2" t="s">
        <v>859</v>
      </c>
      <c r="CN859" s="2" t="s">
        <v>2547</v>
      </c>
      <c r="CO859" s="2" t="s">
        <v>1116</v>
      </c>
      <c r="CP859" s="2">
        <v>5365844</v>
      </c>
      <c r="CQ859" s="2" t="s">
        <v>1285</v>
      </c>
      <c r="CR859" s="2">
        <v>3</v>
      </c>
      <c r="CS859" s="2" t="s">
        <v>203</v>
      </c>
      <c r="CT859" s="2">
        <v>28</v>
      </c>
      <c r="CU859" s="2" t="s">
        <v>214</v>
      </c>
      <c r="CV859" s="2" t="s">
        <v>85</v>
      </c>
      <c r="CW859" s="2" t="s">
        <v>25</v>
      </c>
      <c r="CX859" s="2" t="s">
        <v>859</v>
      </c>
      <c r="CY859" s="2" t="s">
        <v>2547</v>
      </c>
      <c r="CZ859" s="2" t="s">
        <v>1119</v>
      </c>
      <c r="DA859" s="4"/>
      <c r="DB859" s="2"/>
      <c r="DC859" s="2"/>
      <c r="DD859" s="2"/>
      <c r="DE859" s="2"/>
      <c r="DF859" s="2"/>
      <c r="DG859" s="2"/>
      <c r="DH859" s="2"/>
      <c r="DI859" s="2"/>
      <c r="DJ859" s="2"/>
      <c r="DK859" s="2"/>
      <c r="DL859" s="2"/>
      <c r="DM859" s="2"/>
      <c r="DN859" s="2"/>
      <c r="DO859" s="2"/>
      <c r="DP859" s="2"/>
      <c r="DQ859" s="2"/>
      <c r="DR859" s="2"/>
      <c r="DS859" s="2"/>
      <c r="DT859" s="2"/>
      <c r="DU859" s="2"/>
      <c r="DV859" s="2" t="s">
        <v>1993</v>
      </c>
      <c r="DW859" s="2" t="s">
        <v>203</v>
      </c>
      <c r="DX859" s="2">
        <v>28</v>
      </c>
      <c r="DY859" s="2" t="s">
        <v>214</v>
      </c>
      <c r="DZ859" s="2" t="s">
        <v>85</v>
      </c>
      <c r="EA859" s="2" t="s">
        <v>25</v>
      </c>
      <c r="EB859" s="2" t="s">
        <v>859</v>
      </c>
      <c r="EC859" s="2" t="s">
        <v>27</v>
      </c>
      <c r="ED859" s="2"/>
      <c r="EE859" s="2" t="s">
        <v>2547</v>
      </c>
      <c r="EF859" s="2">
        <v>0</v>
      </c>
      <c r="EG859" s="2">
        <v>3</v>
      </c>
      <c r="EH859" s="2" t="s">
        <v>1116</v>
      </c>
      <c r="EI859" s="28" t="s">
        <v>3410</v>
      </c>
    </row>
    <row r="860" spans="84:139" ht="14.4">
      <c r="CF860" s="9">
        <v>2840408</v>
      </c>
      <c r="CG860" s="2">
        <v>280</v>
      </c>
      <c r="CH860" s="2" t="s">
        <v>1996</v>
      </c>
      <c r="CI860" s="2" t="s">
        <v>214</v>
      </c>
      <c r="CJ860" s="2" t="s">
        <v>32</v>
      </c>
      <c r="CK860" s="2">
        <v>3</v>
      </c>
      <c r="CL860" s="2" t="s">
        <v>25</v>
      </c>
      <c r="CM860" s="2" t="s">
        <v>859</v>
      </c>
      <c r="CN860" s="2" t="s">
        <v>2547</v>
      </c>
      <c r="CO860" s="2" t="s">
        <v>1116</v>
      </c>
      <c r="CP860" s="2">
        <v>5365849</v>
      </c>
      <c r="CQ860" s="2" t="s">
        <v>1288</v>
      </c>
      <c r="CR860" s="2">
        <v>3</v>
      </c>
      <c r="CS860" s="2" t="s">
        <v>203</v>
      </c>
      <c r="CT860" s="2">
        <v>28</v>
      </c>
      <c r="CU860" s="2" t="s">
        <v>214</v>
      </c>
      <c r="CV860" s="2" t="s">
        <v>32</v>
      </c>
      <c r="CW860" s="2" t="s">
        <v>25</v>
      </c>
      <c r="CX860" s="2" t="s">
        <v>859</v>
      </c>
      <c r="CY860" s="2" t="s">
        <v>2547</v>
      </c>
      <c r="CZ860" s="2" t="s">
        <v>1119</v>
      </c>
      <c r="DA860" s="4">
        <v>9044065063500</v>
      </c>
      <c r="DB860" s="2">
        <v>4404</v>
      </c>
      <c r="DC860" s="2"/>
      <c r="DD860" s="2" t="s">
        <v>203</v>
      </c>
      <c r="DE860" s="2">
        <v>28</v>
      </c>
      <c r="DF860" s="2" t="s">
        <v>214</v>
      </c>
      <c r="DG860" s="2" t="s">
        <v>32</v>
      </c>
      <c r="DH860" s="2" t="s">
        <v>25</v>
      </c>
      <c r="DI860" s="2" t="s">
        <v>859</v>
      </c>
      <c r="DJ860" s="2" t="s">
        <v>2547</v>
      </c>
      <c r="DK860" s="2" t="s">
        <v>3756</v>
      </c>
      <c r="DL860" s="2"/>
      <c r="DM860" s="2"/>
      <c r="DN860" s="2"/>
      <c r="DO860" s="2"/>
      <c r="DP860" s="2"/>
      <c r="DQ860" s="2"/>
      <c r="DR860" s="2"/>
      <c r="DS860" s="2"/>
      <c r="DT860" s="2"/>
      <c r="DU860" s="2"/>
      <c r="DV860" s="6" t="s">
        <v>1995</v>
      </c>
      <c r="DW860" s="2" t="s">
        <v>203</v>
      </c>
      <c r="DX860" s="2">
        <v>28</v>
      </c>
      <c r="DY860" s="2" t="s">
        <v>214</v>
      </c>
      <c r="DZ860" s="2" t="s">
        <v>32</v>
      </c>
      <c r="EA860" s="2" t="s">
        <v>25</v>
      </c>
      <c r="EB860" s="2" t="s">
        <v>859</v>
      </c>
      <c r="EC860" s="2" t="s">
        <v>27</v>
      </c>
      <c r="ED860" s="2"/>
      <c r="EE860" s="2" t="s">
        <v>2547</v>
      </c>
      <c r="EF860" s="2">
        <v>0</v>
      </c>
      <c r="EG860" s="2">
        <v>3</v>
      </c>
      <c r="EH860" s="2" t="s">
        <v>1116</v>
      </c>
      <c r="EI860" s="28" t="s">
        <v>3411</v>
      </c>
    </row>
    <row r="861" spans="84:139" ht="14.4">
      <c r="CF861" s="9">
        <v>2840508</v>
      </c>
      <c r="CG861" s="2">
        <v>280</v>
      </c>
      <c r="CH861" s="2" t="s">
        <v>1998</v>
      </c>
      <c r="CI861" s="2" t="s">
        <v>214</v>
      </c>
      <c r="CJ861" s="2" t="s">
        <v>148</v>
      </c>
      <c r="CK861" s="2">
        <v>3</v>
      </c>
      <c r="CL861" s="2" t="s">
        <v>25</v>
      </c>
      <c r="CM861" s="2" t="s">
        <v>859</v>
      </c>
      <c r="CN861" s="2" t="s">
        <v>2547</v>
      </c>
      <c r="CO861" s="2" t="s">
        <v>1116</v>
      </c>
      <c r="CP861" s="2">
        <v>5365922</v>
      </c>
      <c r="CQ861" s="2" t="s">
        <v>1291</v>
      </c>
      <c r="CR861" s="2">
        <v>3</v>
      </c>
      <c r="CS861" s="2" t="s">
        <v>203</v>
      </c>
      <c r="CT861" s="2">
        <v>28</v>
      </c>
      <c r="CU861" s="2" t="s">
        <v>214</v>
      </c>
      <c r="CV861" s="2" t="s">
        <v>148</v>
      </c>
      <c r="CW861" s="2" t="s">
        <v>25</v>
      </c>
      <c r="CX861" s="2" t="s">
        <v>859</v>
      </c>
      <c r="CY861" s="2" t="s">
        <v>2547</v>
      </c>
      <c r="CZ861" s="2" t="s">
        <v>1119</v>
      </c>
      <c r="DA861" s="4"/>
      <c r="DB861" s="2"/>
      <c r="DC861" s="2"/>
      <c r="DD861" s="2"/>
      <c r="DE861" s="2"/>
      <c r="DF861" s="2"/>
      <c r="DG861" s="2"/>
      <c r="DH861" s="2"/>
      <c r="DI861" s="2"/>
      <c r="DJ861" s="2"/>
      <c r="DK861" s="2"/>
      <c r="DL861" s="2"/>
      <c r="DM861" s="2"/>
      <c r="DN861" s="2"/>
      <c r="DO861" s="2"/>
      <c r="DP861" s="2"/>
      <c r="DQ861" s="2"/>
      <c r="DR861" s="2"/>
      <c r="DS861" s="2"/>
      <c r="DT861" s="2"/>
      <c r="DU861" s="2"/>
      <c r="DV861" s="6" t="s">
        <v>1997</v>
      </c>
      <c r="DW861" s="2" t="s">
        <v>203</v>
      </c>
      <c r="DX861" s="2">
        <v>28</v>
      </c>
      <c r="DY861" s="2" t="s">
        <v>214</v>
      </c>
      <c r="DZ861" s="2" t="s">
        <v>148</v>
      </c>
      <c r="EA861" s="2" t="s">
        <v>25</v>
      </c>
      <c r="EB861" s="2" t="s">
        <v>859</v>
      </c>
      <c r="EC861" s="2" t="s">
        <v>27</v>
      </c>
      <c r="ED861" s="2"/>
      <c r="EE861" s="2" t="s">
        <v>2547</v>
      </c>
      <c r="EF861" s="2">
        <v>0</v>
      </c>
      <c r="EG861" s="2">
        <v>3</v>
      </c>
      <c r="EH861" s="2" t="s">
        <v>1116</v>
      </c>
      <c r="EI861" s="28" t="s">
        <v>3412</v>
      </c>
    </row>
    <row r="862" spans="84:139" ht="14.4">
      <c r="CF862" s="9">
        <v>2840608</v>
      </c>
      <c r="CG862" s="2">
        <v>280</v>
      </c>
      <c r="CH862" s="2" t="s">
        <v>2000</v>
      </c>
      <c r="CI862" s="2" t="s">
        <v>214</v>
      </c>
      <c r="CJ862" s="2" t="s">
        <v>51</v>
      </c>
      <c r="CK862" s="2">
        <v>3</v>
      </c>
      <c r="CL862" s="2" t="s">
        <v>25</v>
      </c>
      <c r="CM862" s="2" t="s">
        <v>859</v>
      </c>
      <c r="CN862" s="2" t="s">
        <v>2547</v>
      </c>
      <c r="CO862" s="2" t="s">
        <v>1116</v>
      </c>
      <c r="CP862" s="2">
        <v>5365925</v>
      </c>
      <c r="CQ862" s="2" t="s">
        <v>1294</v>
      </c>
      <c r="CR862" s="2">
        <v>3</v>
      </c>
      <c r="CS862" s="2" t="s">
        <v>203</v>
      </c>
      <c r="CT862" s="2">
        <v>28</v>
      </c>
      <c r="CU862" s="2" t="s">
        <v>214</v>
      </c>
      <c r="CV862" s="2" t="s">
        <v>51</v>
      </c>
      <c r="CW862" s="2" t="s">
        <v>25</v>
      </c>
      <c r="CX862" s="2" t="s">
        <v>859</v>
      </c>
      <c r="CY862" s="2" t="s">
        <v>2547</v>
      </c>
      <c r="CZ862" s="2" t="s">
        <v>1119</v>
      </c>
      <c r="DA862" s="4"/>
      <c r="DB862" s="2"/>
      <c r="DC862" s="2"/>
      <c r="DD862" s="2"/>
      <c r="DE862" s="2"/>
      <c r="DF862" s="2"/>
      <c r="DG862" s="2"/>
      <c r="DH862" s="2"/>
      <c r="DI862" s="2"/>
      <c r="DJ862" s="2"/>
      <c r="DK862" s="2"/>
      <c r="DL862" s="2"/>
      <c r="DM862" s="2"/>
      <c r="DN862" s="2"/>
      <c r="DO862" s="2"/>
      <c r="DP862" s="2"/>
      <c r="DQ862" s="2"/>
      <c r="DR862" s="2"/>
      <c r="DS862" s="2"/>
      <c r="DT862" s="2"/>
      <c r="DU862" s="2"/>
      <c r="DV862" s="6" t="s">
        <v>1999</v>
      </c>
      <c r="DW862" s="2" t="s">
        <v>203</v>
      </c>
      <c r="DX862" s="2">
        <v>28</v>
      </c>
      <c r="DY862" s="2" t="s">
        <v>214</v>
      </c>
      <c r="DZ862" s="2" t="s">
        <v>51</v>
      </c>
      <c r="EA862" s="2" t="s">
        <v>25</v>
      </c>
      <c r="EB862" s="2" t="s">
        <v>859</v>
      </c>
      <c r="EC862" s="2" t="s">
        <v>27</v>
      </c>
      <c r="ED862" s="2"/>
      <c r="EE862" s="2" t="s">
        <v>2547</v>
      </c>
      <c r="EF862" s="2">
        <v>0</v>
      </c>
      <c r="EG862" s="2">
        <v>3</v>
      </c>
      <c r="EH862" s="2" t="s">
        <v>1116</v>
      </c>
      <c r="EI862" s="28" t="s">
        <v>3413</v>
      </c>
    </row>
    <row r="863" spans="84:139" ht="14.4">
      <c r="CF863" s="9">
        <v>2840708</v>
      </c>
      <c r="CG863" s="2">
        <v>280</v>
      </c>
      <c r="CH863" s="2" t="s">
        <v>2002</v>
      </c>
      <c r="CI863" s="2" t="s">
        <v>214</v>
      </c>
      <c r="CJ863" s="2" t="s">
        <v>36</v>
      </c>
      <c r="CK863" s="2">
        <v>3</v>
      </c>
      <c r="CL863" s="2" t="s">
        <v>25</v>
      </c>
      <c r="CM863" s="2" t="s">
        <v>859</v>
      </c>
      <c r="CN863" s="2" t="s">
        <v>2547</v>
      </c>
      <c r="CO863" s="2" t="s">
        <v>1116</v>
      </c>
      <c r="CP863" s="2">
        <v>5365929</v>
      </c>
      <c r="CQ863" s="2" t="s">
        <v>1297</v>
      </c>
      <c r="CR863" s="2">
        <v>3</v>
      </c>
      <c r="CS863" s="2" t="s">
        <v>203</v>
      </c>
      <c r="CT863" s="2">
        <v>28</v>
      </c>
      <c r="CU863" s="2" t="s">
        <v>214</v>
      </c>
      <c r="CV863" s="2" t="s">
        <v>36</v>
      </c>
      <c r="CW863" s="2" t="s">
        <v>25</v>
      </c>
      <c r="CX863" s="2" t="s">
        <v>859</v>
      </c>
      <c r="CY863" s="2" t="s">
        <v>2547</v>
      </c>
      <c r="CZ863" s="2" t="s">
        <v>1119</v>
      </c>
      <c r="DA863" s="4"/>
      <c r="DB863" s="2"/>
      <c r="DC863" s="2"/>
      <c r="DD863" s="2"/>
      <c r="DE863" s="2"/>
      <c r="DF863" s="2"/>
      <c r="DG863" s="2"/>
      <c r="DH863" s="2"/>
      <c r="DI863" s="2"/>
      <c r="DJ863" s="2"/>
      <c r="DK863" s="2"/>
      <c r="DL863" s="2"/>
      <c r="DM863" s="2"/>
      <c r="DN863" s="2"/>
      <c r="DO863" s="2"/>
      <c r="DP863" s="2"/>
      <c r="DQ863" s="2"/>
      <c r="DR863" s="2"/>
      <c r="DS863" s="2"/>
      <c r="DT863" s="2"/>
      <c r="DU863" s="2"/>
      <c r="DV863" s="6" t="s">
        <v>2001</v>
      </c>
      <c r="DW863" s="2" t="s">
        <v>203</v>
      </c>
      <c r="DX863" s="2">
        <v>28</v>
      </c>
      <c r="DY863" s="2" t="s">
        <v>214</v>
      </c>
      <c r="DZ863" s="2" t="s">
        <v>36</v>
      </c>
      <c r="EA863" s="2" t="s">
        <v>25</v>
      </c>
      <c r="EB863" s="2" t="s">
        <v>859</v>
      </c>
      <c r="EC863" s="2" t="s">
        <v>27</v>
      </c>
      <c r="ED863" s="2"/>
      <c r="EE863" s="2" t="s">
        <v>2547</v>
      </c>
      <c r="EF863" s="2">
        <v>0</v>
      </c>
      <c r="EG863" s="2">
        <v>3</v>
      </c>
      <c r="EH863" s="2" t="s">
        <v>1116</v>
      </c>
      <c r="EI863" s="28" t="s">
        <v>3414</v>
      </c>
    </row>
    <row r="864" spans="84:139" ht="14.4">
      <c r="CF864" s="9">
        <v>2839608</v>
      </c>
      <c r="CG864" s="2">
        <v>280</v>
      </c>
      <c r="CH864" s="2" t="s">
        <v>2004</v>
      </c>
      <c r="CI864" s="2" t="s">
        <v>233</v>
      </c>
      <c r="CJ864" s="2" t="s">
        <v>85</v>
      </c>
      <c r="CK864" s="2">
        <v>4</v>
      </c>
      <c r="CL864" s="2" t="s">
        <v>25</v>
      </c>
      <c r="CM864" s="2" t="s">
        <v>859</v>
      </c>
      <c r="CN864" s="2" t="s">
        <v>2547</v>
      </c>
      <c r="CO864" s="2" t="s">
        <v>1116</v>
      </c>
      <c r="CP864" s="2">
        <v>5366440</v>
      </c>
      <c r="CQ864" s="2" t="s">
        <v>1300</v>
      </c>
      <c r="CR864" s="2">
        <v>3</v>
      </c>
      <c r="CS864" s="2">
        <v>1</v>
      </c>
      <c r="CT864" s="2">
        <v>12</v>
      </c>
      <c r="CU864" s="2" t="s">
        <v>233</v>
      </c>
      <c r="CV864" s="2" t="s">
        <v>85</v>
      </c>
      <c r="CW864" s="2" t="s">
        <v>25</v>
      </c>
      <c r="CX864" s="2" t="s">
        <v>859</v>
      </c>
      <c r="CY864" s="2" t="s">
        <v>2547</v>
      </c>
      <c r="CZ864" s="2" t="s">
        <v>1119</v>
      </c>
      <c r="DA864" s="4"/>
      <c r="DB864" s="2"/>
      <c r="DC864" s="2"/>
      <c r="DD864" s="2"/>
      <c r="DE864" s="2"/>
      <c r="DF864" s="2"/>
      <c r="DG864" s="2"/>
      <c r="DH864" s="2"/>
      <c r="DI864" s="2"/>
      <c r="DJ864" s="2"/>
      <c r="DK864" s="2"/>
      <c r="DL864" s="2"/>
      <c r="DM864" s="2"/>
      <c r="DN864" s="2"/>
      <c r="DO864" s="2"/>
      <c r="DP864" s="2"/>
      <c r="DQ864" s="2"/>
      <c r="DR864" s="2"/>
      <c r="DS864" s="2"/>
      <c r="DT864" s="2"/>
      <c r="DU864" s="2"/>
      <c r="DV864" s="6" t="s">
        <v>2003</v>
      </c>
      <c r="DW864" s="2" t="s">
        <v>232</v>
      </c>
      <c r="DX864" s="2">
        <v>12</v>
      </c>
      <c r="DY864" s="2" t="s">
        <v>233</v>
      </c>
      <c r="DZ864" s="2" t="s">
        <v>85</v>
      </c>
      <c r="EA864" s="2" t="s">
        <v>25</v>
      </c>
      <c r="EB864" s="2" t="s">
        <v>859</v>
      </c>
      <c r="EC864" s="2" t="s">
        <v>27</v>
      </c>
      <c r="ED864" s="2"/>
      <c r="EE864" s="2" t="s">
        <v>2547</v>
      </c>
      <c r="EF864" s="2">
        <v>0</v>
      </c>
      <c r="EG864" s="2">
        <v>4</v>
      </c>
      <c r="EH864" s="2" t="s">
        <v>1116</v>
      </c>
      <c r="EI864" s="28" t="s">
        <v>3415</v>
      </c>
    </row>
    <row r="865" spans="84:139" ht="14.4">
      <c r="CF865" s="5"/>
      <c r="CG865" s="2" t="s">
        <v>102</v>
      </c>
      <c r="CH865" s="2" t="s">
        <v>102</v>
      </c>
      <c r="CI865" s="2" t="s">
        <v>102</v>
      </c>
      <c r="CJ865" s="2" t="s">
        <v>102</v>
      </c>
      <c r="CK865" s="2"/>
      <c r="CL865" s="2" t="s">
        <v>102</v>
      </c>
      <c r="CM865" s="2" t="s">
        <v>102</v>
      </c>
      <c r="CN865" s="2" t="s">
        <v>102</v>
      </c>
      <c r="CO865" s="2" t="s">
        <v>102</v>
      </c>
      <c r="CP865" s="2"/>
      <c r="CQ865" s="2" t="s">
        <v>102</v>
      </c>
      <c r="CR865" s="2" t="s">
        <v>102</v>
      </c>
      <c r="CS865" s="2" t="s">
        <v>102</v>
      </c>
      <c r="CT865" s="2" t="s">
        <v>102</v>
      </c>
      <c r="CU865" s="2" t="s">
        <v>102</v>
      </c>
      <c r="CV865" s="2" t="s">
        <v>102</v>
      </c>
      <c r="CW865" s="2" t="s">
        <v>102</v>
      </c>
      <c r="CX865" s="2" t="s">
        <v>102</v>
      </c>
      <c r="CY865" s="2" t="s">
        <v>102</v>
      </c>
      <c r="CZ865" s="2" t="s">
        <v>102</v>
      </c>
      <c r="DA865" s="4"/>
      <c r="DB865" s="2"/>
      <c r="DC865" s="2"/>
      <c r="DD865" s="2"/>
      <c r="DE865" s="2"/>
      <c r="DF865" s="2"/>
      <c r="DG865" s="2"/>
      <c r="DH865" s="2"/>
      <c r="DI865" s="2"/>
      <c r="DJ865" s="2"/>
      <c r="DK865" s="2"/>
      <c r="DL865" s="2"/>
      <c r="DM865" s="2"/>
      <c r="DN865" s="2"/>
      <c r="DO865" s="2"/>
      <c r="DP865" s="2"/>
      <c r="DQ865" s="2"/>
      <c r="DR865" s="2"/>
      <c r="DS865" s="2"/>
      <c r="DT865" s="2"/>
      <c r="DU865" s="2"/>
      <c r="DV865" s="2" t="s">
        <v>2005</v>
      </c>
      <c r="DW865" s="2" t="s">
        <v>232</v>
      </c>
      <c r="DX865" s="2">
        <v>12</v>
      </c>
      <c r="DY865" s="2" t="s">
        <v>233</v>
      </c>
      <c r="DZ865" s="2" t="s">
        <v>148</v>
      </c>
      <c r="EA865" s="2" t="s">
        <v>25</v>
      </c>
      <c r="EB865" s="2" t="s">
        <v>859</v>
      </c>
      <c r="EC865" s="2" t="s">
        <v>27</v>
      </c>
      <c r="ED865" s="2"/>
      <c r="EE865" s="2" t="s">
        <v>2547</v>
      </c>
      <c r="EF865" s="2">
        <v>0</v>
      </c>
      <c r="EG865" s="2">
        <v>3</v>
      </c>
      <c r="EH865" s="2" t="s">
        <v>1116</v>
      </c>
      <c r="EI865" s="28" t="s">
        <v>3416</v>
      </c>
    </row>
    <row r="866" spans="84:139" ht="14.4">
      <c r="CF866" s="9">
        <v>2844408</v>
      </c>
      <c r="CG866" s="2">
        <v>280</v>
      </c>
      <c r="CH866" s="2" t="s">
        <v>2007</v>
      </c>
      <c r="CI866" s="2" t="s">
        <v>237</v>
      </c>
      <c r="CJ866" s="2" t="s">
        <v>32</v>
      </c>
      <c r="CK866" s="2">
        <v>4</v>
      </c>
      <c r="CL866" s="2" t="s">
        <v>25</v>
      </c>
      <c r="CM866" s="2" t="s">
        <v>859</v>
      </c>
      <c r="CN866" s="2" t="s">
        <v>2547</v>
      </c>
      <c r="CO866" s="2" t="s">
        <v>1116</v>
      </c>
      <c r="CP866" s="2">
        <v>5366406</v>
      </c>
      <c r="CQ866" s="2" t="s">
        <v>1304</v>
      </c>
      <c r="CR866" s="2">
        <v>3</v>
      </c>
      <c r="CS866" s="2">
        <v>1</v>
      </c>
      <c r="CT866" s="2">
        <v>8</v>
      </c>
      <c r="CU866" s="2" t="s">
        <v>237</v>
      </c>
      <c r="CV866" s="2" t="s">
        <v>32</v>
      </c>
      <c r="CW866" s="2" t="s">
        <v>25</v>
      </c>
      <c r="CX866" s="2" t="s">
        <v>859</v>
      </c>
      <c r="CY866" s="2" t="s">
        <v>2547</v>
      </c>
      <c r="CZ866" s="2" t="s">
        <v>1119</v>
      </c>
      <c r="DA866" s="4">
        <v>9044045254000</v>
      </c>
      <c r="DB866" s="2">
        <v>4404</v>
      </c>
      <c r="DC866" s="2"/>
      <c r="DD866" s="2" t="s">
        <v>232</v>
      </c>
      <c r="DE866" s="2">
        <v>8</v>
      </c>
      <c r="DF866" s="2" t="s">
        <v>237</v>
      </c>
      <c r="DG866" s="2" t="s">
        <v>32</v>
      </c>
      <c r="DH866" s="2" t="s">
        <v>25</v>
      </c>
      <c r="DI866" s="2" t="s">
        <v>859</v>
      </c>
      <c r="DJ866" s="2" t="s">
        <v>2547</v>
      </c>
      <c r="DK866" s="2" t="s">
        <v>3756</v>
      </c>
      <c r="DL866" s="2"/>
      <c r="DM866" s="2"/>
      <c r="DN866" s="2"/>
      <c r="DO866" s="2"/>
      <c r="DP866" s="2"/>
      <c r="DQ866" s="2"/>
      <c r="DR866" s="2"/>
      <c r="DS866" s="2"/>
      <c r="DT866" s="2"/>
      <c r="DU866" s="2"/>
      <c r="DV866" s="6" t="s">
        <v>2006</v>
      </c>
      <c r="DW866" s="2" t="s">
        <v>232</v>
      </c>
      <c r="DX866" s="2">
        <v>8</v>
      </c>
      <c r="DY866" s="2" t="s">
        <v>237</v>
      </c>
      <c r="DZ866" s="2" t="s">
        <v>32</v>
      </c>
      <c r="EA866" s="2" t="s">
        <v>25</v>
      </c>
      <c r="EB866" s="2" t="s">
        <v>859</v>
      </c>
      <c r="EC866" s="2" t="s">
        <v>27</v>
      </c>
      <c r="ED866" s="2"/>
      <c r="EE866" s="2" t="s">
        <v>2547</v>
      </c>
      <c r="EF866" s="2">
        <v>0</v>
      </c>
      <c r="EG866" s="2">
        <v>4</v>
      </c>
      <c r="EH866" s="2" t="s">
        <v>1116</v>
      </c>
      <c r="EI866" s="28" t="s">
        <v>3417</v>
      </c>
    </row>
    <row r="867" spans="84:139" ht="14.4">
      <c r="CF867" s="5"/>
      <c r="CG867" s="2" t="s">
        <v>102</v>
      </c>
      <c r="CH867" s="2" t="s">
        <v>102</v>
      </c>
      <c r="CI867" s="2" t="s">
        <v>102</v>
      </c>
      <c r="CJ867" s="2" t="s">
        <v>102</v>
      </c>
      <c r="CK867" s="2"/>
      <c r="CL867" s="2" t="s">
        <v>102</v>
      </c>
      <c r="CM867" s="2" t="s">
        <v>102</v>
      </c>
      <c r="CN867" s="2" t="s">
        <v>102</v>
      </c>
      <c r="CO867" s="2" t="s">
        <v>102</v>
      </c>
      <c r="CP867" s="2"/>
      <c r="CQ867" s="2" t="s">
        <v>102</v>
      </c>
      <c r="CR867" s="2" t="s">
        <v>102</v>
      </c>
      <c r="CS867" s="2" t="s">
        <v>102</v>
      </c>
      <c r="CT867" s="2" t="s">
        <v>102</v>
      </c>
      <c r="CU867" s="2" t="s">
        <v>102</v>
      </c>
      <c r="CV867" s="2" t="s">
        <v>102</v>
      </c>
      <c r="CW867" s="2" t="s">
        <v>102</v>
      </c>
      <c r="CX867" s="2" t="s">
        <v>102</v>
      </c>
      <c r="CY867" s="2" t="s">
        <v>102</v>
      </c>
      <c r="CZ867" s="2" t="s">
        <v>102</v>
      </c>
      <c r="DA867" s="4"/>
      <c r="DB867" s="2"/>
      <c r="DC867" s="2"/>
      <c r="DD867" s="2"/>
      <c r="DE867" s="2"/>
      <c r="DF867" s="2"/>
      <c r="DG867" s="2"/>
      <c r="DH867" s="2"/>
      <c r="DI867" s="2"/>
      <c r="DJ867" s="2"/>
      <c r="DK867" s="2"/>
      <c r="DL867" s="2"/>
      <c r="DM867" s="2"/>
      <c r="DN867" s="2"/>
      <c r="DO867" s="2"/>
      <c r="DP867" s="2"/>
      <c r="DQ867" s="2"/>
      <c r="DR867" s="2"/>
      <c r="DS867" s="2"/>
      <c r="DT867" s="2"/>
      <c r="DU867" s="2"/>
      <c r="DV867" s="2" t="s">
        <v>2008</v>
      </c>
      <c r="DW867" s="2" t="s">
        <v>232</v>
      </c>
      <c r="DX867" s="2">
        <v>8</v>
      </c>
      <c r="DY867" s="2" t="s">
        <v>237</v>
      </c>
      <c r="DZ867" s="2" t="s">
        <v>148</v>
      </c>
      <c r="EA867" s="2" t="s">
        <v>25</v>
      </c>
      <c r="EB867" s="2" t="s">
        <v>859</v>
      </c>
      <c r="EC867" s="2" t="s">
        <v>27</v>
      </c>
      <c r="ED867" s="2"/>
      <c r="EE867" s="2" t="s">
        <v>2547</v>
      </c>
      <c r="EF867" s="2">
        <v>0</v>
      </c>
      <c r="EG867" s="2">
        <v>3</v>
      </c>
      <c r="EH867" s="2" t="s">
        <v>1116</v>
      </c>
      <c r="EI867" s="28" t="s">
        <v>3418</v>
      </c>
    </row>
    <row r="868" spans="84:139" ht="14.4">
      <c r="CF868" s="9">
        <v>2833608</v>
      </c>
      <c r="CG868" s="2">
        <v>280</v>
      </c>
      <c r="CH868" s="2" t="s">
        <v>2010</v>
      </c>
      <c r="CI868" s="2" t="s">
        <v>242</v>
      </c>
      <c r="CJ868" s="2" t="s">
        <v>24</v>
      </c>
      <c r="CK868" s="2">
        <v>3</v>
      </c>
      <c r="CL868" s="2" t="s">
        <v>25</v>
      </c>
      <c r="CM868" s="2" t="s">
        <v>859</v>
      </c>
      <c r="CN868" s="2" t="s">
        <v>2547</v>
      </c>
      <c r="CO868" s="2" t="s">
        <v>1116</v>
      </c>
      <c r="CP868" s="2">
        <v>5367035</v>
      </c>
      <c r="CQ868" s="2" t="s">
        <v>1308</v>
      </c>
      <c r="CR868" s="2">
        <v>3</v>
      </c>
      <c r="CS868" s="2" t="s">
        <v>241</v>
      </c>
      <c r="CT868" s="2">
        <v>10</v>
      </c>
      <c r="CU868" s="2" t="s">
        <v>242</v>
      </c>
      <c r="CV868" s="2" t="s">
        <v>24</v>
      </c>
      <c r="CW868" s="2" t="s">
        <v>25</v>
      </c>
      <c r="CX868" s="2" t="s">
        <v>859</v>
      </c>
      <c r="CY868" s="2" t="s">
        <v>2547</v>
      </c>
      <c r="CZ868" s="2" t="s">
        <v>1119</v>
      </c>
      <c r="DA868" s="4">
        <v>9044043190500</v>
      </c>
      <c r="DB868" s="2">
        <v>4404</v>
      </c>
      <c r="DC868" s="2"/>
      <c r="DD868" s="2" t="s">
        <v>241</v>
      </c>
      <c r="DE868" s="2">
        <v>10</v>
      </c>
      <c r="DF868" s="2" t="s">
        <v>242</v>
      </c>
      <c r="DG868" s="2" t="s">
        <v>24</v>
      </c>
      <c r="DH868" s="2" t="s">
        <v>25</v>
      </c>
      <c r="DI868" s="2" t="s">
        <v>859</v>
      </c>
      <c r="DJ868" s="2" t="s">
        <v>2547</v>
      </c>
      <c r="DK868" s="2" t="s">
        <v>3756</v>
      </c>
      <c r="DL868" s="2"/>
      <c r="DM868" s="2"/>
      <c r="DN868" s="2"/>
      <c r="DO868" s="2"/>
      <c r="DP868" s="2"/>
      <c r="DQ868" s="2"/>
      <c r="DR868" s="2"/>
      <c r="DS868" s="2"/>
      <c r="DT868" s="2"/>
      <c r="DU868" s="2"/>
      <c r="DV868" s="6" t="s">
        <v>2009</v>
      </c>
      <c r="DW868" s="2" t="s">
        <v>241</v>
      </c>
      <c r="DX868" s="2">
        <v>10</v>
      </c>
      <c r="DY868" s="2" t="s">
        <v>242</v>
      </c>
      <c r="DZ868" s="2" t="s">
        <v>24</v>
      </c>
      <c r="EA868" s="2" t="s">
        <v>25</v>
      </c>
      <c r="EB868" s="2" t="s">
        <v>859</v>
      </c>
      <c r="EC868" s="2" t="s">
        <v>27</v>
      </c>
      <c r="ED868" s="2"/>
      <c r="EE868" s="2" t="s">
        <v>2547</v>
      </c>
      <c r="EF868" s="2">
        <v>0</v>
      </c>
      <c r="EG868" s="2">
        <v>3</v>
      </c>
      <c r="EH868" s="2" t="s">
        <v>1116</v>
      </c>
      <c r="EI868" s="28" t="s">
        <v>3419</v>
      </c>
    </row>
    <row r="869" spans="84:139" ht="14.4">
      <c r="CF869" s="9">
        <v>2843608</v>
      </c>
      <c r="CG869" s="2">
        <v>280</v>
      </c>
      <c r="CH869" s="2" t="s">
        <v>2012</v>
      </c>
      <c r="CI869" s="2" t="s">
        <v>242</v>
      </c>
      <c r="CJ869" s="2" t="s">
        <v>32</v>
      </c>
      <c r="CK869" s="2">
        <v>3</v>
      </c>
      <c r="CL869" s="2" t="s">
        <v>25</v>
      </c>
      <c r="CM869" s="2" t="s">
        <v>859</v>
      </c>
      <c r="CN869" s="2" t="s">
        <v>2547</v>
      </c>
      <c r="CO869" s="2" t="s">
        <v>1116</v>
      </c>
      <c r="CP869" s="2">
        <v>5367039</v>
      </c>
      <c r="CQ869" s="2" t="s">
        <v>1311</v>
      </c>
      <c r="CR869" s="2">
        <v>3</v>
      </c>
      <c r="CS869" s="2" t="s">
        <v>241</v>
      </c>
      <c r="CT869" s="2">
        <v>10</v>
      </c>
      <c r="CU869" s="2" t="s">
        <v>242</v>
      </c>
      <c r="CV869" s="2" t="s">
        <v>32</v>
      </c>
      <c r="CW869" s="2" t="s">
        <v>25</v>
      </c>
      <c r="CX869" s="2" t="s">
        <v>859</v>
      </c>
      <c r="CY869" s="2" t="s">
        <v>2547</v>
      </c>
      <c r="CZ869" s="2" t="s">
        <v>1119</v>
      </c>
      <c r="DA869" s="4">
        <v>9044045190500</v>
      </c>
      <c r="DB869" s="2">
        <v>4404</v>
      </c>
      <c r="DC869" s="2"/>
      <c r="DD869" s="2" t="s">
        <v>241</v>
      </c>
      <c r="DE869" s="2">
        <v>10</v>
      </c>
      <c r="DF869" s="2" t="s">
        <v>242</v>
      </c>
      <c r="DG869" s="2" t="s">
        <v>32</v>
      </c>
      <c r="DH869" s="2" t="s">
        <v>25</v>
      </c>
      <c r="DI869" s="2" t="s">
        <v>859</v>
      </c>
      <c r="DJ869" s="2" t="s">
        <v>2547</v>
      </c>
      <c r="DK869" s="2" t="s">
        <v>3756</v>
      </c>
      <c r="DL869" s="2"/>
      <c r="DM869" s="2"/>
      <c r="DN869" s="2"/>
      <c r="DO869" s="2"/>
      <c r="DP869" s="2"/>
      <c r="DQ869" s="2"/>
      <c r="DR869" s="2"/>
      <c r="DS869" s="2"/>
      <c r="DT869" s="2"/>
      <c r="DU869" s="2"/>
      <c r="DV869" s="2" t="s">
        <v>2011</v>
      </c>
      <c r="DW869" s="2" t="s">
        <v>241</v>
      </c>
      <c r="DX869" s="2">
        <v>10</v>
      </c>
      <c r="DY869" s="2" t="s">
        <v>242</v>
      </c>
      <c r="DZ869" s="2" t="s">
        <v>32</v>
      </c>
      <c r="EA869" s="2" t="s">
        <v>25</v>
      </c>
      <c r="EB869" s="2" t="s">
        <v>859</v>
      </c>
      <c r="EC869" s="2" t="s">
        <v>27</v>
      </c>
      <c r="ED869" s="2"/>
      <c r="EE869" s="2" t="s">
        <v>2547</v>
      </c>
      <c r="EF869" s="2">
        <v>0</v>
      </c>
      <c r="EG869" s="2">
        <v>3</v>
      </c>
      <c r="EH869" s="2" t="s">
        <v>1116</v>
      </c>
      <c r="EI869" s="28" t="s">
        <v>3420</v>
      </c>
    </row>
    <row r="870" spans="84:139" ht="14.4">
      <c r="CF870" s="9">
        <v>2833808</v>
      </c>
      <c r="CG870" s="2">
        <v>280</v>
      </c>
      <c r="CH870" s="2" t="s">
        <v>2014</v>
      </c>
      <c r="CI870" s="2" t="s">
        <v>249</v>
      </c>
      <c r="CJ870" s="2" t="s">
        <v>24</v>
      </c>
      <c r="CK870" s="2">
        <v>3</v>
      </c>
      <c r="CL870" s="2" t="s">
        <v>25</v>
      </c>
      <c r="CM870" s="2" t="s">
        <v>859</v>
      </c>
      <c r="CN870" s="2" t="s">
        <v>2547</v>
      </c>
      <c r="CO870" s="2" t="s">
        <v>1116</v>
      </c>
      <c r="CP870" s="2">
        <v>5367062</v>
      </c>
      <c r="CQ870" s="2" t="s">
        <v>1314</v>
      </c>
      <c r="CR870" s="2">
        <v>3</v>
      </c>
      <c r="CS870" s="2" t="s">
        <v>241</v>
      </c>
      <c r="CT870" s="2">
        <v>16</v>
      </c>
      <c r="CU870" s="2" t="s">
        <v>249</v>
      </c>
      <c r="CV870" s="2" t="s">
        <v>24</v>
      </c>
      <c r="CW870" s="2" t="s">
        <v>25</v>
      </c>
      <c r="CX870" s="2" t="s">
        <v>859</v>
      </c>
      <c r="CY870" s="2" t="s">
        <v>2547</v>
      </c>
      <c r="CZ870" s="2" t="s">
        <v>1119</v>
      </c>
      <c r="DA870" s="4">
        <v>9044063190500</v>
      </c>
      <c r="DB870" s="2">
        <v>4406</v>
      </c>
      <c r="DC870" s="2"/>
      <c r="DD870" s="2" t="s">
        <v>241</v>
      </c>
      <c r="DE870" s="2">
        <v>16</v>
      </c>
      <c r="DF870" s="2" t="s">
        <v>249</v>
      </c>
      <c r="DG870" s="2" t="s">
        <v>24</v>
      </c>
      <c r="DH870" s="2" t="s">
        <v>25</v>
      </c>
      <c r="DI870" s="2" t="s">
        <v>859</v>
      </c>
      <c r="DJ870" s="2" t="s">
        <v>2547</v>
      </c>
      <c r="DK870" s="2" t="s">
        <v>3756</v>
      </c>
      <c r="DL870" s="2"/>
      <c r="DM870" s="2"/>
      <c r="DN870" s="2"/>
      <c r="DO870" s="2"/>
      <c r="DP870" s="2"/>
      <c r="DQ870" s="2"/>
      <c r="DR870" s="2"/>
      <c r="DS870" s="2"/>
      <c r="DT870" s="2"/>
      <c r="DU870" s="2"/>
      <c r="DV870" s="6" t="s">
        <v>2013</v>
      </c>
      <c r="DW870" s="2" t="s">
        <v>241</v>
      </c>
      <c r="DX870" s="2">
        <v>16</v>
      </c>
      <c r="DY870" s="2" t="s">
        <v>249</v>
      </c>
      <c r="DZ870" s="2" t="s">
        <v>24</v>
      </c>
      <c r="EA870" s="2" t="s">
        <v>25</v>
      </c>
      <c r="EB870" s="2" t="s">
        <v>859</v>
      </c>
      <c r="EC870" s="2" t="s">
        <v>27</v>
      </c>
      <c r="ED870" s="2"/>
      <c r="EE870" s="2" t="s">
        <v>2547</v>
      </c>
      <c r="EF870" s="2">
        <v>0</v>
      </c>
      <c r="EG870" s="2">
        <v>3</v>
      </c>
      <c r="EH870" s="2" t="s">
        <v>1116</v>
      </c>
      <c r="EI870" s="28" t="s">
        <v>3421</v>
      </c>
    </row>
    <row r="871" spans="84:139" ht="14.4">
      <c r="CF871" s="9">
        <v>2843808</v>
      </c>
      <c r="CG871" s="2">
        <v>280</v>
      </c>
      <c r="CH871" s="2" t="s">
        <v>2016</v>
      </c>
      <c r="CI871" s="2" t="s">
        <v>249</v>
      </c>
      <c r="CJ871" s="2" t="s">
        <v>32</v>
      </c>
      <c r="CK871" s="2">
        <v>3</v>
      </c>
      <c r="CL871" s="2" t="s">
        <v>25</v>
      </c>
      <c r="CM871" s="2" t="s">
        <v>859</v>
      </c>
      <c r="CN871" s="2" t="s">
        <v>2547</v>
      </c>
      <c r="CO871" s="2" t="s">
        <v>1116</v>
      </c>
      <c r="CP871" s="2">
        <v>5367066</v>
      </c>
      <c r="CQ871" s="2" t="s">
        <v>1317</v>
      </c>
      <c r="CR871" s="2">
        <v>3</v>
      </c>
      <c r="CS871" s="2" t="s">
        <v>241</v>
      </c>
      <c r="CT871" s="2">
        <v>16</v>
      </c>
      <c r="CU871" s="2" t="s">
        <v>249</v>
      </c>
      <c r="CV871" s="2" t="s">
        <v>32</v>
      </c>
      <c r="CW871" s="2" t="s">
        <v>25</v>
      </c>
      <c r="CX871" s="2" t="s">
        <v>859</v>
      </c>
      <c r="CY871" s="2" t="s">
        <v>2547</v>
      </c>
      <c r="CZ871" s="2" t="s">
        <v>1119</v>
      </c>
      <c r="DA871" s="4">
        <v>9044065190500</v>
      </c>
      <c r="DB871" s="2">
        <v>4406</v>
      </c>
      <c r="DC871" s="2"/>
      <c r="DD871" s="2" t="s">
        <v>241</v>
      </c>
      <c r="DE871" s="2">
        <v>16</v>
      </c>
      <c r="DF871" s="2" t="s">
        <v>249</v>
      </c>
      <c r="DG871" s="2" t="s">
        <v>32</v>
      </c>
      <c r="DH871" s="2" t="s">
        <v>25</v>
      </c>
      <c r="DI871" s="2" t="s">
        <v>859</v>
      </c>
      <c r="DJ871" s="2" t="s">
        <v>2547</v>
      </c>
      <c r="DK871" s="2" t="s">
        <v>3756</v>
      </c>
      <c r="DL871" s="2"/>
      <c r="DM871" s="2"/>
      <c r="DN871" s="2"/>
      <c r="DO871" s="2"/>
      <c r="DP871" s="2"/>
      <c r="DQ871" s="2"/>
      <c r="DR871" s="2"/>
      <c r="DS871" s="2"/>
      <c r="DT871" s="2"/>
      <c r="DU871" s="2"/>
      <c r="DV871" s="2" t="s">
        <v>2015</v>
      </c>
      <c r="DW871" s="2" t="s">
        <v>241</v>
      </c>
      <c r="DX871" s="2">
        <v>16</v>
      </c>
      <c r="DY871" s="2" t="s">
        <v>249</v>
      </c>
      <c r="DZ871" s="2" t="s">
        <v>32</v>
      </c>
      <c r="EA871" s="2" t="s">
        <v>25</v>
      </c>
      <c r="EB871" s="2" t="s">
        <v>859</v>
      </c>
      <c r="EC871" s="2" t="s">
        <v>27</v>
      </c>
      <c r="ED871" s="2"/>
      <c r="EE871" s="2" t="s">
        <v>2547</v>
      </c>
      <c r="EF871" s="2">
        <v>0</v>
      </c>
      <c r="EG871" s="2">
        <v>3</v>
      </c>
      <c r="EH871" s="2" t="s">
        <v>1116</v>
      </c>
      <c r="EI871" s="28" t="s">
        <v>3422</v>
      </c>
    </row>
    <row r="872" spans="84:139" ht="14.4">
      <c r="CF872" s="9">
        <v>2831608</v>
      </c>
      <c r="CG872" s="2">
        <v>280</v>
      </c>
      <c r="CH872" s="2" t="s">
        <v>2018</v>
      </c>
      <c r="CI872" s="2" t="s">
        <v>259</v>
      </c>
      <c r="CJ872" s="2" t="s">
        <v>24</v>
      </c>
      <c r="CK872" s="2">
        <v>3</v>
      </c>
      <c r="CL872" s="2" t="s">
        <v>25</v>
      </c>
      <c r="CM872" s="2" t="s">
        <v>859</v>
      </c>
      <c r="CN872" s="2" t="s">
        <v>2547</v>
      </c>
      <c r="CO872" s="2" t="s">
        <v>1116</v>
      </c>
      <c r="CP872" s="2">
        <v>5365975</v>
      </c>
      <c r="CQ872" s="2" t="s">
        <v>1320</v>
      </c>
      <c r="CR872" s="2">
        <v>3</v>
      </c>
      <c r="CS872" s="2" t="s">
        <v>258</v>
      </c>
      <c r="CT872" s="2">
        <v>16</v>
      </c>
      <c r="CU872" s="2" t="s">
        <v>259</v>
      </c>
      <c r="CV872" s="2" t="s">
        <v>24</v>
      </c>
      <c r="CW872" s="2" t="s">
        <v>25</v>
      </c>
      <c r="CX872" s="2" t="s">
        <v>859</v>
      </c>
      <c r="CY872" s="2" t="s">
        <v>2547</v>
      </c>
      <c r="CZ872" s="2" t="s">
        <v>1119</v>
      </c>
      <c r="DA872" s="4">
        <v>9044043095250</v>
      </c>
      <c r="DB872" s="2">
        <v>4404</v>
      </c>
      <c r="DC872" s="2"/>
      <c r="DD872" s="2" t="s">
        <v>258</v>
      </c>
      <c r="DE872" s="2">
        <v>16</v>
      </c>
      <c r="DF872" s="2" t="s">
        <v>259</v>
      </c>
      <c r="DG872" s="2" t="s">
        <v>24</v>
      </c>
      <c r="DH872" s="2" t="s">
        <v>25</v>
      </c>
      <c r="DI872" s="2" t="s">
        <v>859</v>
      </c>
      <c r="DJ872" s="2" t="s">
        <v>2547</v>
      </c>
      <c r="DK872" s="2" t="s">
        <v>3756</v>
      </c>
      <c r="DL872" s="2"/>
      <c r="DM872" s="2"/>
      <c r="DN872" s="2"/>
      <c r="DO872" s="2"/>
      <c r="DP872" s="2"/>
      <c r="DQ872" s="2"/>
      <c r="DR872" s="2"/>
      <c r="DS872" s="2"/>
      <c r="DT872" s="2"/>
      <c r="DU872" s="2"/>
      <c r="DV872" s="2" t="s">
        <v>2017</v>
      </c>
      <c r="DW872" s="2" t="s">
        <v>258</v>
      </c>
      <c r="DX872" s="2">
        <v>16</v>
      </c>
      <c r="DY872" s="2" t="s">
        <v>259</v>
      </c>
      <c r="DZ872" s="2" t="s">
        <v>24</v>
      </c>
      <c r="EA872" s="2" t="s">
        <v>25</v>
      </c>
      <c r="EB872" s="2" t="s">
        <v>859</v>
      </c>
      <c r="EC872" s="2" t="s">
        <v>27</v>
      </c>
      <c r="ED872" s="2"/>
      <c r="EE872" s="2" t="s">
        <v>2547</v>
      </c>
      <c r="EF872" s="2">
        <v>0</v>
      </c>
      <c r="EG872" s="2">
        <v>3</v>
      </c>
      <c r="EH872" s="2" t="s">
        <v>1116</v>
      </c>
      <c r="EI872" s="28" t="s">
        <v>3423</v>
      </c>
    </row>
    <row r="873" spans="84:139" ht="14.4">
      <c r="CF873" s="9">
        <v>2841608</v>
      </c>
      <c r="CG873" s="2">
        <v>280</v>
      </c>
      <c r="CH873" s="2" t="s">
        <v>2020</v>
      </c>
      <c r="CI873" s="2" t="s">
        <v>259</v>
      </c>
      <c r="CJ873" s="2" t="s">
        <v>32</v>
      </c>
      <c r="CK873" s="2">
        <v>3</v>
      </c>
      <c r="CL873" s="2" t="s">
        <v>25</v>
      </c>
      <c r="CM873" s="2" t="s">
        <v>859</v>
      </c>
      <c r="CN873" s="2" t="s">
        <v>2547</v>
      </c>
      <c r="CO873" s="2" t="s">
        <v>1116</v>
      </c>
      <c r="CP873" s="2">
        <v>5366898</v>
      </c>
      <c r="CQ873" s="2" t="s">
        <v>1323</v>
      </c>
      <c r="CR873" s="2">
        <v>3</v>
      </c>
      <c r="CS873" s="2" t="s">
        <v>258</v>
      </c>
      <c r="CT873" s="2">
        <v>16</v>
      </c>
      <c r="CU873" s="2" t="s">
        <v>259</v>
      </c>
      <c r="CV873" s="2" t="s">
        <v>32</v>
      </c>
      <c r="CW873" s="2" t="s">
        <v>25</v>
      </c>
      <c r="CX873" s="2" t="s">
        <v>859</v>
      </c>
      <c r="CY873" s="2" t="s">
        <v>2547</v>
      </c>
      <c r="CZ873" s="2" t="s">
        <v>1119</v>
      </c>
      <c r="DA873" s="4">
        <v>9044045095250</v>
      </c>
      <c r="DB873" s="2">
        <v>4404</v>
      </c>
      <c r="DC873" s="2"/>
      <c r="DD873" s="2" t="s">
        <v>258</v>
      </c>
      <c r="DE873" s="2">
        <v>16</v>
      </c>
      <c r="DF873" s="2" t="s">
        <v>259</v>
      </c>
      <c r="DG873" s="2" t="s">
        <v>32</v>
      </c>
      <c r="DH873" s="2" t="s">
        <v>25</v>
      </c>
      <c r="DI873" s="2" t="s">
        <v>859</v>
      </c>
      <c r="DJ873" s="2" t="s">
        <v>2547</v>
      </c>
      <c r="DK873" s="2" t="s">
        <v>3756</v>
      </c>
      <c r="DL873" s="2"/>
      <c r="DM873" s="2"/>
      <c r="DN873" s="2"/>
      <c r="DO873" s="2"/>
      <c r="DP873" s="2"/>
      <c r="DQ873" s="2"/>
      <c r="DR873" s="2"/>
      <c r="DS873" s="2"/>
      <c r="DT873" s="2"/>
      <c r="DU873" s="2"/>
      <c r="DV873" s="2" t="s">
        <v>2019</v>
      </c>
      <c r="DW873" s="2" t="s">
        <v>258</v>
      </c>
      <c r="DX873" s="2">
        <v>16</v>
      </c>
      <c r="DY873" s="2" t="s">
        <v>259</v>
      </c>
      <c r="DZ873" s="2" t="s">
        <v>32</v>
      </c>
      <c r="EA873" s="2" t="s">
        <v>25</v>
      </c>
      <c r="EB873" s="2" t="s">
        <v>859</v>
      </c>
      <c r="EC873" s="2" t="s">
        <v>27</v>
      </c>
      <c r="ED873" s="2"/>
      <c r="EE873" s="2" t="s">
        <v>2547</v>
      </c>
      <c r="EF873" s="2">
        <v>0</v>
      </c>
      <c r="EG873" s="2">
        <v>3</v>
      </c>
      <c r="EH873" s="2" t="s">
        <v>1116</v>
      </c>
      <c r="EI873" s="28" t="s">
        <v>3424</v>
      </c>
    </row>
    <row r="874" spans="84:139" ht="14.4">
      <c r="CF874" s="9">
        <v>2856408</v>
      </c>
      <c r="CG874" s="2">
        <v>280</v>
      </c>
      <c r="CH874" s="2" t="s">
        <v>2022</v>
      </c>
      <c r="CI874" s="2" t="s">
        <v>259</v>
      </c>
      <c r="CJ874" s="2" t="s">
        <v>51</v>
      </c>
      <c r="CK874" s="2">
        <v>3</v>
      </c>
      <c r="CL874" s="2" t="s">
        <v>25</v>
      </c>
      <c r="CM874" s="2" t="s">
        <v>859</v>
      </c>
      <c r="CN874" s="2" t="s">
        <v>2547</v>
      </c>
      <c r="CO874" s="2" t="s">
        <v>1116</v>
      </c>
      <c r="CP874" s="2">
        <v>5366941</v>
      </c>
      <c r="CQ874" s="2" t="s">
        <v>1326</v>
      </c>
      <c r="CR874" s="2">
        <v>3</v>
      </c>
      <c r="CS874" s="2" t="s">
        <v>258</v>
      </c>
      <c r="CT874" s="2">
        <v>16</v>
      </c>
      <c r="CU874" s="2" t="s">
        <v>259</v>
      </c>
      <c r="CV874" s="2" t="s">
        <v>51</v>
      </c>
      <c r="CW874" s="2" t="s">
        <v>25</v>
      </c>
      <c r="CX874" s="2" t="s">
        <v>859</v>
      </c>
      <c r="CY874" s="2" t="s">
        <v>2547</v>
      </c>
      <c r="CZ874" s="2" t="s">
        <v>1119</v>
      </c>
      <c r="DA874" s="4"/>
      <c r="DB874" s="2"/>
      <c r="DC874" s="2"/>
      <c r="DD874" s="2"/>
      <c r="DE874" s="2"/>
      <c r="DF874" s="2"/>
      <c r="DG874" s="2"/>
      <c r="DH874" s="2"/>
      <c r="DI874" s="2"/>
      <c r="DJ874" s="2"/>
      <c r="DK874" s="2"/>
      <c r="DL874" s="2"/>
      <c r="DM874" s="2"/>
      <c r="DN874" s="2"/>
      <c r="DO874" s="2"/>
      <c r="DP874" s="2"/>
      <c r="DQ874" s="2"/>
      <c r="DR874" s="2"/>
      <c r="DS874" s="2"/>
      <c r="DT874" s="2"/>
      <c r="DU874" s="2"/>
      <c r="DV874" s="6" t="s">
        <v>2021</v>
      </c>
      <c r="DW874" s="2" t="s">
        <v>258</v>
      </c>
      <c r="DX874" s="2">
        <v>16</v>
      </c>
      <c r="DY874" s="2" t="s">
        <v>259</v>
      </c>
      <c r="DZ874" s="2" t="s">
        <v>51</v>
      </c>
      <c r="EA874" s="2" t="s">
        <v>25</v>
      </c>
      <c r="EB874" s="2" t="s">
        <v>859</v>
      </c>
      <c r="EC874" s="2" t="s">
        <v>27</v>
      </c>
      <c r="ED874" s="2"/>
      <c r="EE874" s="2" t="s">
        <v>2547</v>
      </c>
      <c r="EF874" s="2">
        <v>0</v>
      </c>
      <c r="EG874" s="2">
        <v>3</v>
      </c>
      <c r="EH874" s="2" t="s">
        <v>1116</v>
      </c>
      <c r="EI874" s="28" t="s">
        <v>3425</v>
      </c>
    </row>
    <row r="875" spans="84:139" ht="14.4">
      <c r="CF875" s="9">
        <v>2856608</v>
      </c>
      <c r="CG875" s="2">
        <v>280</v>
      </c>
      <c r="CH875" s="2" t="s">
        <v>2024</v>
      </c>
      <c r="CI875" s="2" t="s">
        <v>259</v>
      </c>
      <c r="CJ875" s="2" t="s">
        <v>36</v>
      </c>
      <c r="CK875" s="2">
        <v>3</v>
      </c>
      <c r="CL875" s="2" t="s">
        <v>25</v>
      </c>
      <c r="CM875" s="2" t="s">
        <v>859</v>
      </c>
      <c r="CN875" s="2" t="s">
        <v>2547</v>
      </c>
      <c r="CO875" s="2" t="s">
        <v>1116</v>
      </c>
      <c r="CP875" s="2">
        <v>5366944</v>
      </c>
      <c r="CQ875" s="2" t="s">
        <v>1329</v>
      </c>
      <c r="CR875" s="2">
        <v>3</v>
      </c>
      <c r="CS875" s="2" t="s">
        <v>258</v>
      </c>
      <c r="CT875" s="2">
        <v>16</v>
      </c>
      <c r="CU875" s="2" t="s">
        <v>259</v>
      </c>
      <c r="CV875" s="2" t="s">
        <v>36</v>
      </c>
      <c r="CW875" s="2" t="s">
        <v>25</v>
      </c>
      <c r="CX875" s="2" t="s">
        <v>859</v>
      </c>
      <c r="CY875" s="2" t="s">
        <v>2547</v>
      </c>
      <c r="CZ875" s="2" t="s">
        <v>1119</v>
      </c>
      <c r="DA875" s="4"/>
      <c r="DB875" s="2"/>
      <c r="DC875" s="2"/>
      <c r="DD875" s="2"/>
      <c r="DE875" s="2"/>
      <c r="DF875" s="2"/>
      <c r="DG875" s="2"/>
      <c r="DH875" s="2"/>
      <c r="DI875" s="2"/>
      <c r="DJ875" s="2"/>
      <c r="DK875" s="2"/>
      <c r="DL875" s="2"/>
      <c r="DM875" s="2"/>
      <c r="DN875" s="2"/>
      <c r="DO875" s="2"/>
      <c r="DP875" s="2"/>
      <c r="DQ875" s="2"/>
      <c r="DR875" s="2"/>
      <c r="DS875" s="2"/>
      <c r="DT875" s="2"/>
      <c r="DU875" s="2"/>
      <c r="DV875" s="6" t="s">
        <v>2023</v>
      </c>
      <c r="DW875" s="2" t="s">
        <v>258</v>
      </c>
      <c r="DX875" s="2">
        <v>16</v>
      </c>
      <c r="DY875" s="2" t="s">
        <v>259</v>
      </c>
      <c r="DZ875" s="2" t="s">
        <v>36</v>
      </c>
      <c r="EA875" s="2" t="s">
        <v>25</v>
      </c>
      <c r="EB875" s="2" t="s">
        <v>859</v>
      </c>
      <c r="EC875" s="2" t="s">
        <v>27</v>
      </c>
      <c r="ED875" s="2"/>
      <c r="EE875" s="2" t="s">
        <v>2547</v>
      </c>
      <c r="EF875" s="2">
        <v>0</v>
      </c>
      <c r="EG875" s="2">
        <v>3</v>
      </c>
      <c r="EH875" s="2" t="s">
        <v>1116</v>
      </c>
      <c r="EI875" s="28" t="s">
        <v>3426</v>
      </c>
    </row>
    <row r="876" spans="84:139" ht="14.4">
      <c r="CF876" s="9">
        <v>2826808</v>
      </c>
      <c r="CG876" s="2">
        <v>280</v>
      </c>
      <c r="CH876" s="2" t="s">
        <v>2026</v>
      </c>
      <c r="CI876" s="2" t="s">
        <v>274</v>
      </c>
      <c r="CJ876" s="2" t="s">
        <v>41</v>
      </c>
      <c r="CK876" s="2">
        <v>3</v>
      </c>
      <c r="CL876" s="2" t="s">
        <v>25</v>
      </c>
      <c r="CM876" s="2" t="s">
        <v>859</v>
      </c>
      <c r="CN876" s="2" t="s">
        <v>2547</v>
      </c>
      <c r="CO876" s="2" t="s">
        <v>1116</v>
      </c>
      <c r="CP876" s="2"/>
      <c r="CQ876" s="2" t="s">
        <v>102</v>
      </c>
      <c r="CR876" s="2" t="s">
        <v>102</v>
      </c>
      <c r="CS876" s="2" t="s">
        <v>102</v>
      </c>
      <c r="CT876" s="2" t="s">
        <v>102</v>
      </c>
      <c r="CU876" s="2" t="s">
        <v>102</v>
      </c>
      <c r="CV876" s="2" t="s">
        <v>102</v>
      </c>
      <c r="CW876" s="2" t="s">
        <v>102</v>
      </c>
      <c r="CX876" s="2" t="s">
        <v>102</v>
      </c>
      <c r="CY876" s="2" t="s">
        <v>102</v>
      </c>
      <c r="CZ876" s="2" t="s">
        <v>102</v>
      </c>
      <c r="DA876" s="4"/>
      <c r="DB876" s="2"/>
      <c r="DC876" s="2"/>
      <c r="DD876" s="2"/>
      <c r="DE876" s="2"/>
      <c r="DF876" s="2"/>
      <c r="DG876" s="2"/>
      <c r="DH876" s="2"/>
      <c r="DI876" s="2"/>
      <c r="DJ876" s="2"/>
      <c r="DK876" s="2"/>
      <c r="DL876" s="2"/>
      <c r="DM876" s="2"/>
      <c r="DN876" s="2"/>
      <c r="DO876" s="2"/>
      <c r="DP876" s="2"/>
      <c r="DQ876" s="2"/>
      <c r="DR876" s="2"/>
      <c r="DS876" s="2"/>
      <c r="DT876" s="2"/>
      <c r="DU876" s="2"/>
      <c r="DV876" s="6" t="s">
        <v>2025</v>
      </c>
      <c r="DW876" s="2" t="s">
        <v>258</v>
      </c>
      <c r="DX876" s="2">
        <v>24</v>
      </c>
      <c r="DY876" s="2" t="s">
        <v>274</v>
      </c>
      <c r="DZ876" s="2" t="s">
        <v>41</v>
      </c>
      <c r="EA876" s="2" t="s">
        <v>25</v>
      </c>
      <c r="EB876" s="2" t="s">
        <v>859</v>
      </c>
      <c r="EC876" s="2" t="s">
        <v>27</v>
      </c>
      <c r="ED876" s="2"/>
      <c r="EE876" s="2" t="s">
        <v>2547</v>
      </c>
      <c r="EF876" s="2">
        <v>0</v>
      </c>
      <c r="EG876" s="2">
        <v>3</v>
      </c>
      <c r="EH876" s="2" t="s">
        <v>1116</v>
      </c>
      <c r="EI876" s="28" t="s">
        <v>3427</v>
      </c>
    </row>
    <row r="877" spans="84:139" ht="14.4">
      <c r="CF877" s="9">
        <v>2831808</v>
      </c>
      <c r="CG877" s="2">
        <v>280</v>
      </c>
      <c r="CH877" s="2" t="s">
        <v>2028</v>
      </c>
      <c r="CI877" s="2" t="s">
        <v>274</v>
      </c>
      <c r="CJ877" s="2" t="s">
        <v>24</v>
      </c>
      <c r="CK877" s="2">
        <v>3</v>
      </c>
      <c r="CL877" s="2" t="s">
        <v>25</v>
      </c>
      <c r="CM877" s="2" t="s">
        <v>859</v>
      </c>
      <c r="CN877" s="2" t="s">
        <v>2547</v>
      </c>
      <c r="CO877" s="2" t="s">
        <v>1116</v>
      </c>
      <c r="CP877" s="2">
        <v>5366947</v>
      </c>
      <c r="CQ877" s="2" t="s">
        <v>1334</v>
      </c>
      <c r="CR877" s="2">
        <v>3</v>
      </c>
      <c r="CS877" s="2" t="s">
        <v>258</v>
      </c>
      <c r="CT877" s="2">
        <v>24</v>
      </c>
      <c r="CU877" s="2" t="s">
        <v>274</v>
      </c>
      <c r="CV877" s="2" t="s">
        <v>24</v>
      </c>
      <c r="CW877" s="2" t="s">
        <v>25</v>
      </c>
      <c r="CX877" s="2" t="s">
        <v>859</v>
      </c>
      <c r="CY877" s="2" t="s">
        <v>2547</v>
      </c>
      <c r="CZ877" s="2" t="s">
        <v>1119</v>
      </c>
      <c r="DA877" s="4">
        <v>9044063095250</v>
      </c>
      <c r="DB877" s="2">
        <v>4406</v>
      </c>
      <c r="DC877" s="2"/>
      <c r="DD877" s="2" t="s">
        <v>258</v>
      </c>
      <c r="DE877" s="2">
        <v>24</v>
      </c>
      <c r="DF877" s="2" t="s">
        <v>274</v>
      </c>
      <c r="DG877" s="2" t="s">
        <v>24</v>
      </c>
      <c r="DH877" s="2" t="s">
        <v>25</v>
      </c>
      <c r="DI877" s="2" t="s">
        <v>859</v>
      </c>
      <c r="DJ877" s="2" t="s">
        <v>2547</v>
      </c>
      <c r="DK877" s="2" t="s">
        <v>3756</v>
      </c>
      <c r="DL877" s="2"/>
      <c r="DM877" s="2"/>
      <c r="DN877" s="2"/>
      <c r="DO877" s="2"/>
      <c r="DP877" s="2"/>
      <c r="DQ877" s="2"/>
      <c r="DR877" s="2"/>
      <c r="DS877" s="2"/>
      <c r="DT877" s="2"/>
      <c r="DU877" s="2"/>
      <c r="DV877" s="2" t="s">
        <v>2027</v>
      </c>
      <c r="DW877" s="2" t="s">
        <v>258</v>
      </c>
      <c r="DX877" s="2">
        <v>24</v>
      </c>
      <c r="DY877" s="2" t="s">
        <v>274</v>
      </c>
      <c r="DZ877" s="2" t="s">
        <v>24</v>
      </c>
      <c r="EA877" s="2" t="s">
        <v>25</v>
      </c>
      <c r="EB877" s="2" t="s">
        <v>859</v>
      </c>
      <c r="EC877" s="2" t="s">
        <v>27</v>
      </c>
      <c r="ED877" s="2"/>
      <c r="EE877" s="2" t="s">
        <v>2547</v>
      </c>
      <c r="EF877" s="2">
        <v>0</v>
      </c>
      <c r="EG877" s="2">
        <v>3</v>
      </c>
      <c r="EH877" s="2" t="s">
        <v>1116</v>
      </c>
      <c r="EI877" s="28" t="s">
        <v>3428</v>
      </c>
    </row>
    <row r="878" spans="84:139" ht="14.4">
      <c r="CF878" s="9">
        <v>2836808</v>
      </c>
      <c r="CG878" s="2">
        <v>280</v>
      </c>
      <c r="CH878" s="2" t="s">
        <v>2030</v>
      </c>
      <c r="CI878" s="2" t="s">
        <v>274</v>
      </c>
      <c r="CJ878" s="2" t="s">
        <v>85</v>
      </c>
      <c r="CK878" s="2">
        <v>3</v>
      </c>
      <c r="CL878" s="2" t="s">
        <v>25</v>
      </c>
      <c r="CM878" s="2" t="s">
        <v>859</v>
      </c>
      <c r="CN878" s="2" t="s">
        <v>2547</v>
      </c>
      <c r="CO878" s="2" t="s">
        <v>1116</v>
      </c>
      <c r="CP878" s="2">
        <v>5366951</v>
      </c>
      <c r="CQ878" s="2" t="s">
        <v>1337</v>
      </c>
      <c r="CR878" s="2">
        <v>3</v>
      </c>
      <c r="CS878" s="2" t="s">
        <v>258</v>
      </c>
      <c r="CT878" s="2">
        <v>24</v>
      </c>
      <c r="CU878" s="2" t="s">
        <v>274</v>
      </c>
      <c r="CV878" s="2" t="s">
        <v>85</v>
      </c>
      <c r="CW878" s="2" t="s">
        <v>25</v>
      </c>
      <c r="CX878" s="2" t="s">
        <v>859</v>
      </c>
      <c r="CY878" s="2" t="s">
        <v>2547</v>
      </c>
      <c r="CZ878" s="2" t="s">
        <v>1119</v>
      </c>
      <c r="DA878" s="4"/>
      <c r="DB878" s="2"/>
      <c r="DC878" s="2"/>
      <c r="DD878" s="2"/>
      <c r="DE878" s="2"/>
      <c r="DF878" s="2"/>
      <c r="DG878" s="2"/>
      <c r="DH878" s="2"/>
      <c r="DI878" s="2"/>
      <c r="DJ878" s="2"/>
      <c r="DK878" s="2"/>
      <c r="DL878" s="2"/>
      <c r="DM878" s="2"/>
      <c r="DN878" s="2"/>
      <c r="DO878" s="2"/>
      <c r="DP878" s="2"/>
      <c r="DQ878" s="2"/>
      <c r="DR878" s="2"/>
      <c r="DS878" s="2"/>
      <c r="DT878" s="2"/>
      <c r="DU878" s="2"/>
      <c r="DV878" s="2" t="s">
        <v>2029</v>
      </c>
      <c r="DW878" s="2" t="s">
        <v>258</v>
      </c>
      <c r="DX878" s="2">
        <v>24</v>
      </c>
      <c r="DY878" s="2" t="s">
        <v>274</v>
      </c>
      <c r="DZ878" s="2" t="s">
        <v>85</v>
      </c>
      <c r="EA878" s="2" t="s">
        <v>25</v>
      </c>
      <c r="EB878" s="2" t="s">
        <v>859</v>
      </c>
      <c r="EC878" s="2" t="s">
        <v>27</v>
      </c>
      <c r="ED878" s="2"/>
      <c r="EE878" s="2" t="s">
        <v>2547</v>
      </c>
      <c r="EF878" s="2">
        <v>0</v>
      </c>
      <c r="EG878" s="2">
        <v>3</v>
      </c>
      <c r="EH878" s="2" t="s">
        <v>1116</v>
      </c>
      <c r="EI878" s="28" t="s">
        <v>3429</v>
      </c>
    </row>
    <row r="879" spans="84:139" ht="14.4">
      <c r="CF879" s="9">
        <v>2841808</v>
      </c>
      <c r="CG879" s="2">
        <v>280</v>
      </c>
      <c r="CH879" s="2" t="s">
        <v>2032</v>
      </c>
      <c r="CI879" s="2" t="s">
        <v>274</v>
      </c>
      <c r="CJ879" s="2" t="s">
        <v>32</v>
      </c>
      <c r="CK879" s="2">
        <v>3</v>
      </c>
      <c r="CL879" s="2" t="s">
        <v>25</v>
      </c>
      <c r="CM879" s="2" t="s">
        <v>859</v>
      </c>
      <c r="CN879" s="2" t="s">
        <v>2547</v>
      </c>
      <c r="CO879" s="2" t="s">
        <v>1116</v>
      </c>
      <c r="CP879" s="2">
        <v>5366954</v>
      </c>
      <c r="CQ879" s="2" t="s">
        <v>1340</v>
      </c>
      <c r="CR879" s="2">
        <v>3</v>
      </c>
      <c r="CS879" s="2" t="s">
        <v>258</v>
      </c>
      <c r="CT879" s="2">
        <v>24</v>
      </c>
      <c r="CU879" s="2" t="s">
        <v>274</v>
      </c>
      <c r="CV879" s="2" t="s">
        <v>32</v>
      </c>
      <c r="CW879" s="2" t="s">
        <v>25</v>
      </c>
      <c r="CX879" s="2" t="s">
        <v>859</v>
      </c>
      <c r="CY879" s="2" t="s">
        <v>2547</v>
      </c>
      <c r="CZ879" s="2" t="s">
        <v>1119</v>
      </c>
      <c r="DA879" s="4">
        <v>9044065095250</v>
      </c>
      <c r="DB879" s="2">
        <v>4406</v>
      </c>
      <c r="DC879" s="2"/>
      <c r="DD879" s="2" t="s">
        <v>258</v>
      </c>
      <c r="DE879" s="2">
        <v>24</v>
      </c>
      <c r="DF879" s="2" t="s">
        <v>274</v>
      </c>
      <c r="DG879" s="2" t="s">
        <v>32</v>
      </c>
      <c r="DH879" s="2" t="s">
        <v>25</v>
      </c>
      <c r="DI879" s="2" t="s">
        <v>859</v>
      </c>
      <c r="DJ879" s="2" t="s">
        <v>2547</v>
      </c>
      <c r="DK879" s="2" t="s">
        <v>3756</v>
      </c>
      <c r="DL879" s="2"/>
      <c r="DM879" s="2"/>
      <c r="DN879" s="2"/>
      <c r="DO879" s="2"/>
      <c r="DP879" s="2"/>
      <c r="DQ879" s="2"/>
      <c r="DR879" s="2"/>
      <c r="DS879" s="2"/>
      <c r="DT879" s="2"/>
      <c r="DU879" s="2"/>
      <c r="DV879" s="6" t="s">
        <v>2031</v>
      </c>
      <c r="DW879" s="2" t="s">
        <v>258</v>
      </c>
      <c r="DX879" s="2">
        <v>24</v>
      </c>
      <c r="DY879" s="2" t="s">
        <v>274</v>
      </c>
      <c r="DZ879" s="2" t="s">
        <v>32</v>
      </c>
      <c r="EA879" s="2" t="s">
        <v>25</v>
      </c>
      <c r="EB879" s="2" t="s">
        <v>859</v>
      </c>
      <c r="EC879" s="2" t="s">
        <v>27</v>
      </c>
      <c r="ED879" s="2"/>
      <c r="EE879" s="2" t="s">
        <v>2547</v>
      </c>
      <c r="EF879" s="2">
        <v>0</v>
      </c>
      <c r="EG879" s="2">
        <v>3</v>
      </c>
      <c r="EH879" s="2" t="s">
        <v>1116</v>
      </c>
      <c r="EI879" s="28" t="s">
        <v>3430</v>
      </c>
    </row>
    <row r="880" spans="84:139" ht="14.4">
      <c r="CF880" s="9">
        <v>2841908</v>
      </c>
      <c r="CG880" s="2">
        <v>280</v>
      </c>
      <c r="CH880" s="2" t="s">
        <v>2034</v>
      </c>
      <c r="CI880" s="2" t="s">
        <v>274</v>
      </c>
      <c r="CJ880" s="2" t="s">
        <v>148</v>
      </c>
      <c r="CK880" s="2">
        <v>3</v>
      </c>
      <c r="CL880" s="2" t="s">
        <v>25</v>
      </c>
      <c r="CM880" s="2" t="s">
        <v>859</v>
      </c>
      <c r="CN880" s="2" t="s">
        <v>2547</v>
      </c>
      <c r="CO880" s="2" t="s">
        <v>1116</v>
      </c>
      <c r="CP880" s="2">
        <v>5366957</v>
      </c>
      <c r="CQ880" s="2" t="s">
        <v>1343</v>
      </c>
      <c r="CR880" s="2">
        <v>3</v>
      </c>
      <c r="CS880" s="2" t="s">
        <v>258</v>
      </c>
      <c r="CT880" s="2">
        <v>24</v>
      </c>
      <c r="CU880" s="2" t="s">
        <v>274</v>
      </c>
      <c r="CV880" s="2" t="s">
        <v>148</v>
      </c>
      <c r="CW880" s="2" t="s">
        <v>25</v>
      </c>
      <c r="CX880" s="2" t="s">
        <v>859</v>
      </c>
      <c r="CY880" s="2" t="s">
        <v>2547</v>
      </c>
      <c r="CZ880" s="2" t="s">
        <v>1119</v>
      </c>
      <c r="DA880" s="4"/>
      <c r="DB880" s="2"/>
      <c r="DC880" s="2"/>
      <c r="DD880" s="2"/>
      <c r="DE880" s="2"/>
      <c r="DF880" s="2"/>
      <c r="DG880" s="2"/>
      <c r="DH880" s="2"/>
      <c r="DI880" s="2"/>
      <c r="DJ880" s="2"/>
      <c r="DK880" s="2"/>
      <c r="DL880" s="2"/>
      <c r="DM880" s="2"/>
      <c r="DN880" s="2"/>
      <c r="DO880" s="2"/>
      <c r="DP880" s="2"/>
      <c r="DQ880" s="2"/>
      <c r="DR880" s="2"/>
      <c r="DS880" s="2"/>
      <c r="DT880" s="2"/>
      <c r="DU880" s="2"/>
      <c r="DV880" s="6" t="s">
        <v>2033</v>
      </c>
      <c r="DW880" s="2" t="s">
        <v>258</v>
      </c>
      <c r="DX880" s="2">
        <v>24</v>
      </c>
      <c r="DY880" s="2" t="s">
        <v>274</v>
      </c>
      <c r="DZ880" s="2" t="s">
        <v>148</v>
      </c>
      <c r="EA880" s="2" t="s">
        <v>25</v>
      </c>
      <c r="EB880" s="2" t="s">
        <v>859</v>
      </c>
      <c r="EC880" s="2" t="s">
        <v>27</v>
      </c>
      <c r="ED880" s="2"/>
      <c r="EE880" s="2" t="s">
        <v>2547</v>
      </c>
      <c r="EF880" s="2">
        <v>0</v>
      </c>
      <c r="EG880" s="2">
        <v>3</v>
      </c>
      <c r="EH880" s="2" t="s">
        <v>1116</v>
      </c>
      <c r="EI880" s="28" t="s">
        <v>3431</v>
      </c>
    </row>
    <row r="881" spans="84:139" ht="14.4">
      <c r="CF881" s="9">
        <v>2841708</v>
      </c>
      <c r="CG881" s="2">
        <v>280</v>
      </c>
      <c r="CH881" s="2" t="s">
        <v>2036</v>
      </c>
      <c r="CI881" s="2" t="s">
        <v>274</v>
      </c>
      <c r="CJ881" s="2" t="s">
        <v>51</v>
      </c>
      <c r="CK881" s="2">
        <v>3</v>
      </c>
      <c r="CL881" s="2" t="s">
        <v>25</v>
      </c>
      <c r="CM881" s="2" t="s">
        <v>859</v>
      </c>
      <c r="CN881" s="2" t="s">
        <v>2547</v>
      </c>
      <c r="CO881" s="2" t="s">
        <v>1116</v>
      </c>
      <c r="CP881" s="2">
        <v>5366960</v>
      </c>
      <c r="CQ881" s="2" t="s">
        <v>1346</v>
      </c>
      <c r="CR881" s="2">
        <v>3</v>
      </c>
      <c r="CS881" s="2" t="s">
        <v>258</v>
      </c>
      <c r="CT881" s="2">
        <v>24</v>
      </c>
      <c r="CU881" s="2" t="s">
        <v>274</v>
      </c>
      <c r="CV881" s="2" t="s">
        <v>51</v>
      </c>
      <c r="CW881" s="2" t="s">
        <v>25</v>
      </c>
      <c r="CX881" s="2" t="s">
        <v>859</v>
      </c>
      <c r="CY881" s="2" t="s">
        <v>2547</v>
      </c>
      <c r="CZ881" s="2" t="s">
        <v>1119</v>
      </c>
      <c r="DA881" s="4"/>
      <c r="DB881" s="2"/>
      <c r="DC881" s="2"/>
      <c r="DD881" s="2"/>
      <c r="DE881" s="2"/>
      <c r="DF881" s="2"/>
      <c r="DG881" s="2"/>
      <c r="DH881" s="2"/>
      <c r="DI881" s="2"/>
      <c r="DJ881" s="2"/>
      <c r="DK881" s="2"/>
      <c r="DL881" s="2"/>
      <c r="DM881" s="2"/>
      <c r="DN881" s="2"/>
      <c r="DO881" s="2"/>
      <c r="DP881" s="2"/>
      <c r="DQ881" s="2"/>
      <c r="DR881" s="2"/>
      <c r="DS881" s="2"/>
      <c r="DT881" s="2"/>
      <c r="DU881" s="2"/>
      <c r="DV881" s="6" t="s">
        <v>2035</v>
      </c>
      <c r="DW881" s="2" t="s">
        <v>258</v>
      </c>
      <c r="DX881" s="2">
        <v>24</v>
      </c>
      <c r="DY881" s="2" t="s">
        <v>274</v>
      </c>
      <c r="DZ881" s="2" t="s">
        <v>51</v>
      </c>
      <c r="EA881" s="2" t="s">
        <v>25</v>
      </c>
      <c r="EB881" s="2" t="s">
        <v>859</v>
      </c>
      <c r="EC881" s="2" t="s">
        <v>27</v>
      </c>
      <c r="ED881" s="2"/>
      <c r="EE881" s="2" t="s">
        <v>2547</v>
      </c>
      <c r="EF881" s="2">
        <v>0</v>
      </c>
      <c r="EG881" s="2">
        <v>3</v>
      </c>
      <c r="EH881" s="2" t="s">
        <v>1116</v>
      </c>
      <c r="EI881" s="28" t="s">
        <v>3432</v>
      </c>
    </row>
    <row r="882" spans="84:139" ht="14.4">
      <c r="CF882" s="9">
        <v>2856808</v>
      </c>
      <c r="CG882" s="2">
        <v>280</v>
      </c>
      <c r="CH882" s="2" t="s">
        <v>2038</v>
      </c>
      <c r="CI882" s="2" t="s">
        <v>274</v>
      </c>
      <c r="CJ882" s="2" t="s">
        <v>36</v>
      </c>
      <c r="CK882" s="2">
        <v>3</v>
      </c>
      <c r="CL882" s="2" t="s">
        <v>25</v>
      </c>
      <c r="CM882" s="2" t="s">
        <v>859</v>
      </c>
      <c r="CN882" s="2" t="s">
        <v>2547</v>
      </c>
      <c r="CO882" s="2" t="s">
        <v>1116</v>
      </c>
      <c r="CP882" s="2">
        <v>5366963</v>
      </c>
      <c r="CQ882" s="2" t="s">
        <v>1349</v>
      </c>
      <c r="CR882" s="2">
        <v>3</v>
      </c>
      <c r="CS882" s="2" t="s">
        <v>258</v>
      </c>
      <c r="CT882" s="2">
        <v>24</v>
      </c>
      <c r="CU882" s="2" t="s">
        <v>274</v>
      </c>
      <c r="CV882" s="2" t="s">
        <v>36</v>
      </c>
      <c r="CW882" s="2" t="s">
        <v>25</v>
      </c>
      <c r="CX882" s="2" t="s">
        <v>859</v>
      </c>
      <c r="CY882" s="2" t="s">
        <v>2547</v>
      </c>
      <c r="CZ882" s="2" t="s">
        <v>1119</v>
      </c>
      <c r="DA882" s="4"/>
      <c r="DB882" s="2"/>
      <c r="DC882" s="2"/>
      <c r="DD882" s="2"/>
      <c r="DE882" s="2"/>
      <c r="DF882" s="2"/>
      <c r="DG882" s="2"/>
      <c r="DH882" s="2"/>
      <c r="DI882" s="2"/>
      <c r="DJ882" s="2"/>
      <c r="DK882" s="2"/>
      <c r="DL882" s="2"/>
      <c r="DM882" s="2"/>
      <c r="DN882" s="2"/>
      <c r="DO882" s="2"/>
      <c r="DP882" s="2"/>
      <c r="DQ882" s="2"/>
      <c r="DR882" s="2"/>
      <c r="DS882" s="2"/>
      <c r="DT882" s="2"/>
      <c r="DU882" s="2"/>
      <c r="DV882" s="6" t="s">
        <v>2037</v>
      </c>
      <c r="DW882" s="2" t="s">
        <v>258</v>
      </c>
      <c r="DX882" s="2">
        <v>24</v>
      </c>
      <c r="DY882" s="2" t="s">
        <v>274</v>
      </c>
      <c r="DZ882" s="2" t="s">
        <v>36</v>
      </c>
      <c r="EA882" s="2" t="s">
        <v>25</v>
      </c>
      <c r="EB882" s="2" t="s">
        <v>859</v>
      </c>
      <c r="EC882" s="2" t="s">
        <v>27</v>
      </c>
      <c r="ED882" s="2"/>
      <c r="EE882" s="2" t="s">
        <v>2547</v>
      </c>
      <c r="EF882" s="2">
        <v>0</v>
      </c>
      <c r="EG882" s="2">
        <v>3</v>
      </c>
      <c r="EH882" s="2" t="s">
        <v>1116</v>
      </c>
      <c r="EI882" s="28" t="s">
        <v>3433</v>
      </c>
    </row>
    <row r="883" spans="84:139" ht="14.4">
      <c r="CF883" s="9">
        <v>2830808</v>
      </c>
      <c r="CG883" s="2">
        <v>280</v>
      </c>
      <c r="CH883" s="2" t="s">
        <v>2040</v>
      </c>
      <c r="CI883" s="2" t="s">
        <v>293</v>
      </c>
      <c r="CJ883" s="2" t="s">
        <v>24</v>
      </c>
      <c r="CK883" s="2">
        <v>3</v>
      </c>
      <c r="CL883" s="2" t="s">
        <v>25</v>
      </c>
      <c r="CM883" s="2" t="s">
        <v>859</v>
      </c>
      <c r="CN883" s="2" t="s">
        <v>2547</v>
      </c>
      <c r="CO883" s="2" t="s">
        <v>1116</v>
      </c>
      <c r="CP883" s="2">
        <v>5365932</v>
      </c>
      <c r="CQ883" s="2" t="s">
        <v>1352</v>
      </c>
      <c r="CR883" s="2">
        <v>3</v>
      </c>
      <c r="CS883" s="2" t="s">
        <v>292</v>
      </c>
      <c r="CT883" s="2">
        <v>18</v>
      </c>
      <c r="CU883" s="2" t="s">
        <v>293</v>
      </c>
      <c r="CV883" s="2" t="s">
        <v>24</v>
      </c>
      <c r="CW883" s="2" t="s">
        <v>25</v>
      </c>
      <c r="CX883" s="2" t="s">
        <v>859</v>
      </c>
      <c r="CY883" s="2" t="s">
        <v>2547</v>
      </c>
      <c r="CZ883" s="2" t="s">
        <v>1119</v>
      </c>
      <c r="DA883" s="4">
        <v>9044043079380</v>
      </c>
      <c r="DB883" s="2">
        <v>4404</v>
      </c>
      <c r="DC883" s="2"/>
      <c r="DD883" s="2" t="s">
        <v>292</v>
      </c>
      <c r="DE883" s="2">
        <v>18</v>
      </c>
      <c r="DF883" s="2" t="s">
        <v>293</v>
      </c>
      <c r="DG883" s="2" t="s">
        <v>24</v>
      </c>
      <c r="DH883" s="2" t="s">
        <v>25</v>
      </c>
      <c r="DI883" s="2" t="s">
        <v>859</v>
      </c>
      <c r="DJ883" s="2" t="s">
        <v>2547</v>
      </c>
      <c r="DK883" s="2" t="s">
        <v>3756</v>
      </c>
      <c r="DL883" s="2"/>
      <c r="DM883" s="2"/>
      <c r="DN883" s="2"/>
      <c r="DO883" s="2"/>
      <c r="DP883" s="2"/>
      <c r="DQ883" s="2"/>
      <c r="DR883" s="2"/>
      <c r="DS883" s="2"/>
      <c r="DT883" s="2"/>
      <c r="DU883" s="2"/>
      <c r="DV883" s="2" t="s">
        <v>2039</v>
      </c>
      <c r="DW883" s="2" t="s">
        <v>292</v>
      </c>
      <c r="DX883" s="2">
        <v>18</v>
      </c>
      <c r="DY883" s="2" t="s">
        <v>293</v>
      </c>
      <c r="DZ883" s="2" t="s">
        <v>24</v>
      </c>
      <c r="EA883" s="2" t="s">
        <v>25</v>
      </c>
      <c r="EB883" s="2" t="s">
        <v>859</v>
      </c>
      <c r="EC883" s="2" t="s">
        <v>27</v>
      </c>
      <c r="ED883" s="2"/>
      <c r="EE883" s="2" t="s">
        <v>2547</v>
      </c>
      <c r="EF883" s="2">
        <v>0</v>
      </c>
      <c r="EG883" s="2">
        <v>3</v>
      </c>
      <c r="EH883" s="2" t="s">
        <v>1116</v>
      </c>
      <c r="EI883" s="28" t="s">
        <v>3434</v>
      </c>
    </row>
    <row r="884" spans="84:139" ht="14.4">
      <c r="CF884" s="9">
        <v>2840808</v>
      </c>
      <c r="CG884" s="2">
        <v>280</v>
      </c>
      <c r="CH884" s="2" t="s">
        <v>2042</v>
      </c>
      <c r="CI884" s="2" t="s">
        <v>293</v>
      </c>
      <c r="CJ884" s="2" t="s">
        <v>32</v>
      </c>
      <c r="CK884" s="2">
        <v>3</v>
      </c>
      <c r="CL884" s="2" t="s">
        <v>25</v>
      </c>
      <c r="CM884" s="2" t="s">
        <v>859</v>
      </c>
      <c r="CN884" s="2" t="s">
        <v>2547</v>
      </c>
      <c r="CO884" s="2" t="s">
        <v>1116</v>
      </c>
      <c r="CP884" s="2">
        <v>5365936</v>
      </c>
      <c r="CQ884" s="2" t="s">
        <v>1355</v>
      </c>
      <c r="CR884" s="2">
        <v>3</v>
      </c>
      <c r="CS884" s="2" t="s">
        <v>292</v>
      </c>
      <c r="CT884" s="2">
        <v>18</v>
      </c>
      <c r="CU884" s="2" t="s">
        <v>293</v>
      </c>
      <c r="CV884" s="2" t="s">
        <v>32</v>
      </c>
      <c r="CW884" s="2" t="s">
        <v>25</v>
      </c>
      <c r="CX884" s="2" t="s">
        <v>859</v>
      </c>
      <c r="CY884" s="2" t="s">
        <v>2547</v>
      </c>
      <c r="CZ884" s="2" t="s">
        <v>1119</v>
      </c>
      <c r="DA884" s="4">
        <v>9044045079380</v>
      </c>
      <c r="DB884" s="2">
        <v>4404</v>
      </c>
      <c r="DC884" s="2"/>
      <c r="DD884" s="2" t="s">
        <v>292</v>
      </c>
      <c r="DE884" s="2">
        <v>18</v>
      </c>
      <c r="DF884" s="2" t="s">
        <v>293</v>
      </c>
      <c r="DG884" s="2" t="s">
        <v>32</v>
      </c>
      <c r="DH884" s="2" t="s">
        <v>25</v>
      </c>
      <c r="DI884" s="2" t="s">
        <v>859</v>
      </c>
      <c r="DJ884" s="2" t="s">
        <v>2547</v>
      </c>
      <c r="DK884" s="2" t="s">
        <v>3756</v>
      </c>
      <c r="DL884" s="2"/>
      <c r="DM884" s="2"/>
      <c r="DN884" s="2"/>
      <c r="DO884" s="2"/>
      <c r="DP884" s="2"/>
      <c r="DQ884" s="2"/>
      <c r="DR884" s="2"/>
      <c r="DS884" s="2"/>
      <c r="DT884" s="2"/>
      <c r="DU884" s="2"/>
      <c r="DV884" s="2" t="s">
        <v>2041</v>
      </c>
      <c r="DW884" s="2" t="s">
        <v>292</v>
      </c>
      <c r="DX884" s="2">
        <v>18</v>
      </c>
      <c r="DY884" s="2" t="s">
        <v>293</v>
      </c>
      <c r="DZ884" s="2" t="s">
        <v>32</v>
      </c>
      <c r="EA884" s="2" t="s">
        <v>25</v>
      </c>
      <c r="EB884" s="2" t="s">
        <v>859</v>
      </c>
      <c r="EC884" s="2" t="s">
        <v>27</v>
      </c>
      <c r="ED884" s="2"/>
      <c r="EE884" s="2" t="s">
        <v>2547</v>
      </c>
      <c r="EF884" s="2">
        <v>0</v>
      </c>
      <c r="EG884" s="2">
        <v>3</v>
      </c>
      <c r="EH884" s="2" t="s">
        <v>1116</v>
      </c>
      <c r="EI884" s="28" t="s">
        <v>3435</v>
      </c>
    </row>
    <row r="885" spans="84:139" ht="14.4">
      <c r="CF885" s="9">
        <v>2855608</v>
      </c>
      <c r="CG885" s="2">
        <v>280</v>
      </c>
      <c r="CH885" s="2" t="s">
        <v>2044</v>
      </c>
      <c r="CI885" s="2" t="s">
        <v>293</v>
      </c>
      <c r="CJ885" s="2" t="s">
        <v>51</v>
      </c>
      <c r="CK885" s="2">
        <v>3</v>
      </c>
      <c r="CL885" s="2" t="s">
        <v>25</v>
      </c>
      <c r="CM885" s="2" t="s">
        <v>859</v>
      </c>
      <c r="CN885" s="2" t="s">
        <v>2547</v>
      </c>
      <c r="CO885" s="2" t="s">
        <v>1116</v>
      </c>
      <c r="CP885" s="2">
        <v>5365939</v>
      </c>
      <c r="CQ885" s="2" t="s">
        <v>1358</v>
      </c>
      <c r="CR885" s="2">
        <v>3</v>
      </c>
      <c r="CS885" s="2" t="s">
        <v>292</v>
      </c>
      <c r="CT885" s="2">
        <v>18</v>
      </c>
      <c r="CU885" s="2" t="s">
        <v>293</v>
      </c>
      <c r="CV885" s="2" t="s">
        <v>51</v>
      </c>
      <c r="CW885" s="2" t="s">
        <v>25</v>
      </c>
      <c r="CX885" s="2" t="s">
        <v>859</v>
      </c>
      <c r="CY885" s="2" t="s">
        <v>2547</v>
      </c>
      <c r="CZ885" s="2" t="s">
        <v>1119</v>
      </c>
      <c r="DA885" s="4"/>
      <c r="DB885" s="2"/>
      <c r="DC885" s="2"/>
      <c r="DD885" s="2"/>
      <c r="DE885" s="2"/>
      <c r="DF885" s="2"/>
      <c r="DG885" s="2"/>
      <c r="DH885" s="2"/>
      <c r="DI885" s="2"/>
      <c r="DJ885" s="2"/>
      <c r="DK885" s="2"/>
      <c r="DL885" s="2"/>
      <c r="DM885" s="2"/>
      <c r="DN885" s="2"/>
      <c r="DO885" s="2"/>
      <c r="DP885" s="2"/>
      <c r="DQ885" s="2"/>
      <c r="DR885" s="2"/>
      <c r="DS885" s="2"/>
      <c r="DT885" s="2"/>
      <c r="DU885" s="2"/>
      <c r="DV885" s="6" t="s">
        <v>2043</v>
      </c>
      <c r="DW885" s="2" t="s">
        <v>292</v>
      </c>
      <c r="DX885" s="2">
        <v>18</v>
      </c>
      <c r="DY885" s="2" t="s">
        <v>293</v>
      </c>
      <c r="DZ885" s="2" t="s">
        <v>51</v>
      </c>
      <c r="EA885" s="2" t="s">
        <v>25</v>
      </c>
      <c r="EB885" s="2" t="s">
        <v>859</v>
      </c>
      <c r="EC885" s="2" t="s">
        <v>27</v>
      </c>
      <c r="ED885" s="2"/>
      <c r="EE885" s="2" t="s">
        <v>2547</v>
      </c>
      <c r="EF885" s="2">
        <v>0</v>
      </c>
      <c r="EG885" s="2">
        <v>3</v>
      </c>
      <c r="EH885" s="2" t="s">
        <v>1116</v>
      </c>
      <c r="EI885" s="28" t="s">
        <v>3436</v>
      </c>
    </row>
    <row r="886" spans="84:139" ht="14.4">
      <c r="CF886" s="9">
        <v>2855808</v>
      </c>
      <c r="CG886" s="2">
        <v>280</v>
      </c>
      <c r="CH886" s="2" t="s">
        <v>2046</v>
      </c>
      <c r="CI886" s="2" t="s">
        <v>293</v>
      </c>
      <c r="CJ886" s="2" t="s">
        <v>36</v>
      </c>
      <c r="CK886" s="2">
        <v>3</v>
      </c>
      <c r="CL886" s="2" t="s">
        <v>25</v>
      </c>
      <c r="CM886" s="2" t="s">
        <v>859</v>
      </c>
      <c r="CN886" s="2" t="s">
        <v>2547</v>
      </c>
      <c r="CO886" s="2" t="s">
        <v>1116</v>
      </c>
      <c r="CP886" s="2">
        <v>5365942</v>
      </c>
      <c r="CQ886" s="2" t="s">
        <v>1361</v>
      </c>
      <c r="CR886" s="2">
        <v>3</v>
      </c>
      <c r="CS886" s="2" t="s">
        <v>292</v>
      </c>
      <c r="CT886" s="2">
        <v>18</v>
      </c>
      <c r="CU886" s="2" t="s">
        <v>293</v>
      </c>
      <c r="CV886" s="2" t="s">
        <v>36</v>
      </c>
      <c r="CW886" s="2" t="s">
        <v>25</v>
      </c>
      <c r="CX886" s="2" t="s">
        <v>859</v>
      </c>
      <c r="CY886" s="2" t="s">
        <v>2547</v>
      </c>
      <c r="CZ886" s="2" t="s">
        <v>1119</v>
      </c>
      <c r="DA886" s="4"/>
      <c r="DB886" s="2"/>
      <c r="DC886" s="2"/>
      <c r="DD886" s="2"/>
      <c r="DE886" s="2"/>
      <c r="DF886" s="2"/>
      <c r="DG886" s="2"/>
      <c r="DH886" s="2"/>
      <c r="DI886" s="2"/>
      <c r="DJ886" s="2"/>
      <c r="DK886" s="2"/>
      <c r="DL886" s="2"/>
      <c r="DM886" s="2"/>
      <c r="DN886" s="2"/>
      <c r="DO886" s="2"/>
      <c r="DP886" s="2"/>
      <c r="DQ886" s="2"/>
      <c r="DR886" s="2"/>
      <c r="DS886" s="2"/>
      <c r="DT886" s="2"/>
      <c r="DU886" s="2"/>
      <c r="DV886" s="6" t="s">
        <v>2045</v>
      </c>
      <c r="DW886" s="2" t="s">
        <v>292</v>
      </c>
      <c r="DX886" s="2">
        <v>18</v>
      </c>
      <c r="DY886" s="2" t="s">
        <v>293</v>
      </c>
      <c r="DZ886" s="2" t="s">
        <v>36</v>
      </c>
      <c r="EA886" s="2" t="s">
        <v>25</v>
      </c>
      <c r="EB886" s="2" t="s">
        <v>859</v>
      </c>
      <c r="EC886" s="2" t="s">
        <v>27</v>
      </c>
      <c r="ED886" s="2"/>
      <c r="EE886" s="2" t="s">
        <v>2547</v>
      </c>
      <c r="EF886" s="2">
        <v>0</v>
      </c>
      <c r="EG886" s="2">
        <v>3</v>
      </c>
      <c r="EH886" s="2" t="s">
        <v>1116</v>
      </c>
      <c r="EI886" s="28" t="s">
        <v>3437</v>
      </c>
    </row>
    <row r="887" spans="84:139" ht="14.4">
      <c r="CF887" s="9">
        <v>2826408</v>
      </c>
      <c r="CG887" s="2">
        <v>280</v>
      </c>
      <c r="CH887" s="2" t="s">
        <v>2048</v>
      </c>
      <c r="CI887" s="2" t="s">
        <v>308</v>
      </c>
      <c r="CJ887" s="2" t="s">
        <v>41</v>
      </c>
      <c r="CK887" s="2">
        <v>3</v>
      </c>
      <c r="CL887" s="2" t="s">
        <v>25</v>
      </c>
      <c r="CM887" s="2" t="s">
        <v>859</v>
      </c>
      <c r="CN887" s="2" t="s">
        <v>2547</v>
      </c>
      <c r="CO887" s="2" t="s">
        <v>1116</v>
      </c>
      <c r="CP887" s="2"/>
      <c r="CQ887" s="2" t="s">
        <v>102</v>
      </c>
      <c r="CR887" s="2" t="s">
        <v>102</v>
      </c>
      <c r="CS887" s="2" t="s">
        <v>102</v>
      </c>
      <c r="CT887" s="2" t="s">
        <v>102</v>
      </c>
      <c r="CU887" s="2" t="s">
        <v>102</v>
      </c>
      <c r="CV887" s="2" t="s">
        <v>102</v>
      </c>
      <c r="CW887" s="2" t="s">
        <v>102</v>
      </c>
      <c r="CX887" s="2" t="s">
        <v>102</v>
      </c>
      <c r="CY887" s="2" t="s">
        <v>102</v>
      </c>
      <c r="CZ887" s="2" t="s">
        <v>102</v>
      </c>
      <c r="DA887" s="4"/>
      <c r="DB887" s="2"/>
      <c r="DC887" s="2"/>
      <c r="DD887" s="2"/>
      <c r="DE887" s="2"/>
      <c r="DF887" s="2"/>
      <c r="DG887" s="2"/>
      <c r="DH887" s="2"/>
      <c r="DI887" s="2"/>
      <c r="DJ887" s="2"/>
      <c r="DK887" s="2"/>
      <c r="DL887" s="2"/>
      <c r="DM887" s="2"/>
      <c r="DN887" s="2"/>
      <c r="DO887" s="2"/>
      <c r="DP887" s="2"/>
      <c r="DQ887" s="2"/>
      <c r="DR887" s="2"/>
      <c r="DS887" s="2"/>
      <c r="DT887" s="2"/>
      <c r="DU887" s="2"/>
      <c r="DV887" s="6" t="s">
        <v>2047</v>
      </c>
      <c r="DW887" s="2" t="s">
        <v>292</v>
      </c>
      <c r="DX887" s="2">
        <v>24</v>
      </c>
      <c r="DY887" s="2" t="s">
        <v>308</v>
      </c>
      <c r="DZ887" s="2" t="s">
        <v>41</v>
      </c>
      <c r="EA887" s="2" t="s">
        <v>25</v>
      </c>
      <c r="EB887" s="2" t="s">
        <v>859</v>
      </c>
      <c r="EC887" s="2" t="s">
        <v>27</v>
      </c>
      <c r="ED887" s="2"/>
      <c r="EE887" s="2" t="s">
        <v>2547</v>
      </c>
      <c r="EF887" s="2">
        <v>0</v>
      </c>
      <c r="EG887" s="2">
        <v>3</v>
      </c>
      <c r="EH887" s="2" t="s">
        <v>1116</v>
      </c>
      <c r="EI887" s="28" t="s">
        <v>3438</v>
      </c>
    </row>
    <row r="888" spans="84:139" ht="14.4">
      <c r="CF888" s="9">
        <v>2831208</v>
      </c>
      <c r="CG888" s="2">
        <v>280</v>
      </c>
      <c r="CH888" s="2" t="s">
        <v>2050</v>
      </c>
      <c r="CI888" s="2" t="s">
        <v>308</v>
      </c>
      <c r="CJ888" s="2" t="s">
        <v>24</v>
      </c>
      <c r="CK888" s="2">
        <v>3</v>
      </c>
      <c r="CL888" s="2" t="s">
        <v>25</v>
      </c>
      <c r="CM888" s="2" t="s">
        <v>859</v>
      </c>
      <c r="CN888" s="2" t="s">
        <v>2547</v>
      </c>
      <c r="CO888" s="2" t="s">
        <v>1116</v>
      </c>
      <c r="CP888" s="2">
        <v>5365946</v>
      </c>
      <c r="CQ888" s="2" t="s">
        <v>1366</v>
      </c>
      <c r="CR888" s="2">
        <v>3</v>
      </c>
      <c r="CS888" s="2" t="s">
        <v>292</v>
      </c>
      <c r="CT888" s="2">
        <v>24</v>
      </c>
      <c r="CU888" s="2" t="s">
        <v>308</v>
      </c>
      <c r="CV888" s="2" t="s">
        <v>24</v>
      </c>
      <c r="CW888" s="2" t="s">
        <v>25</v>
      </c>
      <c r="CX888" s="2" t="s">
        <v>859</v>
      </c>
      <c r="CY888" s="2" t="s">
        <v>2547</v>
      </c>
      <c r="CZ888" s="2" t="s">
        <v>1119</v>
      </c>
      <c r="DA888" s="4">
        <v>9044063079380</v>
      </c>
      <c r="DB888" s="2">
        <v>4406</v>
      </c>
      <c r="DC888" s="2"/>
      <c r="DD888" s="2" t="s">
        <v>292</v>
      </c>
      <c r="DE888" s="2">
        <v>24</v>
      </c>
      <c r="DF888" s="2" t="s">
        <v>308</v>
      </c>
      <c r="DG888" s="2" t="s">
        <v>24</v>
      </c>
      <c r="DH888" s="2" t="s">
        <v>25</v>
      </c>
      <c r="DI888" s="2" t="s">
        <v>859</v>
      </c>
      <c r="DJ888" s="2" t="s">
        <v>2547</v>
      </c>
      <c r="DK888" s="2" t="s">
        <v>3756</v>
      </c>
      <c r="DL888" s="2"/>
      <c r="DM888" s="2"/>
      <c r="DN888" s="2"/>
      <c r="DO888" s="2"/>
      <c r="DP888" s="2"/>
      <c r="DQ888" s="2"/>
      <c r="DR888" s="2"/>
      <c r="DS888" s="2"/>
      <c r="DT888" s="2"/>
      <c r="DU888" s="2"/>
      <c r="DV888" s="2" t="s">
        <v>2049</v>
      </c>
      <c r="DW888" s="2" t="s">
        <v>292</v>
      </c>
      <c r="DX888" s="2">
        <v>24</v>
      </c>
      <c r="DY888" s="2" t="s">
        <v>308</v>
      </c>
      <c r="DZ888" s="2" t="s">
        <v>24</v>
      </c>
      <c r="EA888" s="2" t="s">
        <v>25</v>
      </c>
      <c r="EB888" s="2" t="s">
        <v>859</v>
      </c>
      <c r="EC888" s="2" t="s">
        <v>27</v>
      </c>
      <c r="ED888" s="2"/>
      <c r="EE888" s="2" t="s">
        <v>2547</v>
      </c>
      <c r="EF888" s="2">
        <v>0</v>
      </c>
      <c r="EG888" s="2">
        <v>3</v>
      </c>
      <c r="EH888" s="2" t="s">
        <v>1116</v>
      </c>
      <c r="EI888" s="28" t="s">
        <v>3439</v>
      </c>
    </row>
    <row r="889" spans="84:139" ht="14.4">
      <c r="CF889" s="9">
        <v>2836208</v>
      </c>
      <c r="CG889" s="2">
        <v>280</v>
      </c>
      <c r="CH889" s="2" t="s">
        <v>2052</v>
      </c>
      <c r="CI889" s="2" t="s">
        <v>308</v>
      </c>
      <c r="CJ889" s="2" t="s">
        <v>85</v>
      </c>
      <c r="CK889" s="2">
        <v>3</v>
      </c>
      <c r="CL889" s="2" t="s">
        <v>25</v>
      </c>
      <c r="CM889" s="2" t="s">
        <v>859</v>
      </c>
      <c r="CN889" s="2" t="s">
        <v>2547</v>
      </c>
      <c r="CO889" s="2" t="s">
        <v>1116</v>
      </c>
      <c r="CP889" s="2">
        <v>5365960</v>
      </c>
      <c r="CQ889" s="2" t="s">
        <v>1369</v>
      </c>
      <c r="CR889" s="2">
        <v>3</v>
      </c>
      <c r="CS889" s="2" t="s">
        <v>292</v>
      </c>
      <c r="CT889" s="2">
        <v>24</v>
      </c>
      <c r="CU889" s="2" t="s">
        <v>308</v>
      </c>
      <c r="CV889" s="2" t="s">
        <v>85</v>
      </c>
      <c r="CW889" s="2" t="s">
        <v>25</v>
      </c>
      <c r="CX889" s="2" t="s">
        <v>859</v>
      </c>
      <c r="CY889" s="2" t="s">
        <v>2547</v>
      </c>
      <c r="CZ889" s="2" t="s">
        <v>1119</v>
      </c>
      <c r="DA889" s="4"/>
      <c r="DB889" s="2"/>
      <c r="DC889" s="2"/>
      <c r="DD889" s="2"/>
      <c r="DE889" s="2"/>
      <c r="DF889" s="2"/>
      <c r="DG889" s="2"/>
      <c r="DH889" s="2"/>
      <c r="DI889" s="2"/>
      <c r="DJ889" s="2"/>
      <c r="DK889" s="2"/>
      <c r="DL889" s="2"/>
      <c r="DM889" s="2"/>
      <c r="DN889" s="2"/>
      <c r="DO889" s="2"/>
      <c r="DP889" s="2"/>
      <c r="DQ889" s="2"/>
      <c r="DR889" s="2"/>
      <c r="DS889" s="2"/>
      <c r="DT889" s="2"/>
      <c r="DU889" s="2"/>
      <c r="DV889" s="6" t="s">
        <v>2051</v>
      </c>
      <c r="DW889" s="2" t="s">
        <v>292</v>
      </c>
      <c r="DX889" s="2">
        <v>24</v>
      </c>
      <c r="DY889" s="2" t="s">
        <v>308</v>
      </c>
      <c r="DZ889" s="2" t="s">
        <v>85</v>
      </c>
      <c r="EA889" s="2" t="s">
        <v>25</v>
      </c>
      <c r="EB889" s="2" t="s">
        <v>859</v>
      </c>
      <c r="EC889" s="2" t="s">
        <v>27</v>
      </c>
      <c r="ED889" s="2"/>
      <c r="EE889" s="2" t="s">
        <v>2547</v>
      </c>
      <c r="EF889" s="2">
        <v>0</v>
      </c>
      <c r="EG889" s="2">
        <v>3</v>
      </c>
      <c r="EH889" s="2" t="s">
        <v>1116</v>
      </c>
      <c r="EI889" s="28" t="s">
        <v>3440</v>
      </c>
    </row>
    <row r="890" spans="84:139" ht="14.4">
      <c r="CF890" s="9">
        <v>2841208</v>
      </c>
      <c r="CG890" s="2">
        <v>280</v>
      </c>
      <c r="CH890" s="2" t="s">
        <v>2054</v>
      </c>
      <c r="CI890" s="2" t="s">
        <v>308</v>
      </c>
      <c r="CJ890" s="2" t="s">
        <v>32</v>
      </c>
      <c r="CK890" s="2">
        <v>3</v>
      </c>
      <c r="CL890" s="2" t="s">
        <v>25</v>
      </c>
      <c r="CM890" s="2" t="s">
        <v>859</v>
      </c>
      <c r="CN890" s="2" t="s">
        <v>2547</v>
      </c>
      <c r="CO890" s="2" t="s">
        <v>1116</v>
      </c>
      <c r="CP890" s="2">
        <v>5365963</v>
      </c>
      <c r="CQ890" s="2" t="s">
        <v>1372</v>
      </c>
      <c r="CR890" s="2">
        <v>3</v>
      </c>
      <c r="CS890" s="2" t="s">
        <v>292</v>
      </c>
      <c r="CT890" s="2">
        <v>24</v>
      </c>
      <c r="CU890" s="2" t="s">
        <v>308</v>
      </c>
      <c r="CV890" s="2" t="s">
        <v>32</v>
      </c>
      <c r="CW890" s="2" t="s">
        <v>25</v>
      </c>
      <c r="CX890" s="2" t="s">
        <v>859</v>
      </c>
      <c r="CY890" s="2" t="s">
        <v>2547</v>
      </c>
      <c r="CZ890" s="2" t="s">
        <v>1119</v>
      </c>
      <c r="DA890" s="4">
        <v>9044065079380</v>
      </c>
      <c r="DB890" s="2">
        <v>4406</v>
      </c>
      <c r="DC890" s="2"/>
      <c r="DD890" s="2" t="s">
        <v>292</v>
      </c>
      <c r="DE890" s="2">
        <v>24</v>
      </c>
      <c r="DF890" s="2" t="s">
        <v>308</v>
      </c>
      <c r="DG890" s="2" t="s">
        <v>32</v>
      </c>
      <c r="DH890" s="2" t="s">
        <v>25</v>
      </c>
      <c r="DI890" s="2" t="s">
        <v>859</v>
      </c>
      <c r="DJ890" s="2" t="s">
        <v>2547</v>
      </c>
      <c r="DK890" s="2" t="s">
        <v>3756</v>
      </c>
      <c r="DL890" s="2"/>
      <c r="DM890" s="2"/>
      <c r="DN890" s="2"/>
      <c r="DO890" s="2"/>
      <c r="DP890" s="2"/>
      <c r="DQ890" s="2"/>
      <c r="DR890" s="2"/>
      <c r="DS890" s="2"/>
      <c r="DT890" s="2"/>
      <c r="DU890" s="2"/>
      <c r="DV890" s="2" t="s">
        <v>2053</v>
      </c>
      <c r="DW890" s="2" t="s">
        <v>292</v>
      </c>
      <c r="DX890" s="2">
        <v>24</v>
      </c>
      <c r="DY890" s="2" t="s">
        <v>308</v>
      </c>
      <c r="DZ890" s="2" t="s">
        <v>32</v>
      </c>
      <c r="EA890" s="2" t="s">
        <v>25</v>
      </c>
      <c r="EB890" s="2" t="s">
        <v>859</v>
      </c>
      <c r="EC890" s="2" t="s">
        <v>27</v>
      </c>
      <c r="ED890" s="2"/>
      <c r="EE890" s="2" t="s">
        <v>2547</v>
      </c>
      <c r="EF890" s="2">
        <v>0</v>
      </c>
      <c r="EG890" s="2">
        <v>3</v>
      </c>
      <c r="EH890" s="2" t="s">
        <v>1116</v>
      </c>
      <c r="EI890" s="28" t="s">
        <v>3441</v>
      </c>
    </row>
    <row r="891" spans="84:139" ht="14.4">
      <c r="CF891" s="9">
        <v>2841308</v>
      </c>
      <c r="CG891" s="2">
        <v>280</v>
      </c>
      <c r="CH891" s="2" t="s">
        <v>2056</v>
      </c>
      <c r="CI891" s="2" t="s">
        <v>308</v>
      </c>
      <c r="CJ891" s="2" t="s">
        <v>148</v>
      </c>
      <c r="CK891" s="2">
        <v>3</v>
      </c>
      <c r="CL891" s="2" t="s">
        <v>25</v>
      </c>
      <c r="CM891" s="2" t="s">
        <v>859</v>
      </c>
      <c r="CN891" s="2" t="s">
        <v>2547</v>
      </c>
      <c r="CO891" s="2" t="s">
        <v>1116</v>
      </c>
      <c r="CP891" s="2">
        <v>5365966</v>
      </c>
      <c r="CQ891" s="2" t="s">
        <v>1375</v>
      </c>
      <c r="CR891" s="2">
        <v>3</v>
      </c>
      <c r="CS891" s="2" t="s">
        <v>292</v>
      </c>
      <c r="CT891" s="2">
        <v>24</v>
      </c>
      <c r="CU891" s="2" t="s">
        <v>308</v>
      </c>
      <c r="CV891" s="2" t="s">
        <v>148</v>
      </c>
      <c r="CW891" s="2" t="s">
        <v>25</v>
      </c>
      <c r="CX891" s="2" t="s">
        <v>859</v>
      </c>
      <c r="CY891" s="2" t="s">
        <v>2547</v>
      </c>
      <c r="CZ891" s="2" t="s">
        <v>1119</v>
      </c>
      <c r="DA891" s="4"/>
      <c r="DB891" s="2"/>
      <c r="DC891" s="2"/>
      <c r="DD891" s="2"/>
      <c r="DE891" s="2"/>
      <c r="DF891" s="2"/>
      <c r="DG891" s="2"/>
      <c r="DH891" s="2"/>
      <c r="DI891" s="2"/>
      <c r="DJ891" s="2"/>
      <c r="DK891" s="2"/>
      <c r="DL891" s="2"/>
      <c r="DM891" s="2"/>
      <c r="DN891" s="2"/>
      <c r="DO891" s="2"/>
      <c r="DP891" s="2"/>
      <c r="DQ891" s="2"/>
      <c r="DR891" s="2"/>
      <c r="DS891" s="2"/>
      <c r="DT891" s="2"/>
      <c r="DU891" s="2"/>
      <c r="DV891" s="6" t="s">
        <v>2055</v>
      </c>
      <c r="DW891" s="2" t="s">
        <v>292</v>
      </c>
      <c r="DX891" s="2">
        <v>24</v>
      </c>
      <c r="DY891" s="2" t="s">
        <v>308</v>
      </c>
      <c r="DZ891" s="2" t="s">
        <v>148</v>
      </c>
      <c r="EA891" s="2" t="s">
        <v>25</v>
      </c>
      <c r="EB891" s="2" t="s">
        <v>859</v>
      </c>
      <c r="EC891" s="2" t="s">
        <v>27</v>
      </c>
      <c r="ED891" s="2"/>
      <c r="EE891" s="2" t="s">
        <v>2547</v>
      </c>
      <c r="EF891" s="2">
        <v>0</v>
      </c>
      <c r="EG891" s="2">
        <v>3</v>
      </c>
      <c r="EH891" s="2" t="s">
        <v>1116</v>
      </c>
      <c r="EI891" s="28" t="s">
        <v>3442</v>
      </c>
    </row>
    <row r="892" spans="84:139" ht="14.4">
      <c r="CF892" s="9">
        <v>2841408</v>
      </c>
      <c r="CG892" s="2">
        <v>280</v>
      </c>
      <c r="CH892" s="2" t="s">
        <v>2058</v>
      </c>
      <c r="CI892" s="2" t="s">
        <v>308</v>
      </c>
      <c r="CJ892" s="2" t="s">
        <v>51</v>
      </c>
      <c r="CK892" s="2">
        <v>3</v>
      </c>
      <c r="CL892" s="2" t="s">
        <v>25</v>
      </c>
      <c r="CM892" s="2" t="s">
        <v>859</v>
      </c>
      <c r="CN892" s="2" t="s">
        <v>2547</v>
      </c>
      <c r="CO892" s="2" t="s">
        <v>1116</v>
      </c>
      <c r="CP892" s="2">
        <v>5365969</v>
      </c>
      <c r="CQ892" s="2" t="s">
        <v>1378</v>
      </c>
      <c r="CR892" s="2">
        <v>3</v>
      </c>
      <c r="CS892" s="2" t="s">
        <v>292</v>
      </c>
      <c r="CT892" s="2">
        <v>24</v>
      </c>
      <c r="CU892" s="2" t="s">
        <v>308</v>
      </c>
      <c r="CV892" s="2" t="s">
        <v>51</v>
      </c>
      <c r="CW892" s="2" t="s">
        <v>25</v>
      </c>
      <c r="CX892" s="2" t="s">
        <v>859</v>
      </c>
      <c r="CY892" s="2" t="s">
        <v>2547</v>
      </c>
      <c r="CZ892" s="2" t="s">
        <v>1119</v>
      </c>
      <c r="DA892" s="4"/>
      <c r="DB892" s="2"/>
      <c r="DC892" s="2"/>
      <c r="DD892" s="2"/>
      <c r="DE892" s="2"/>
      <c r="DF892" s="2"/>
      <c r="DG892" s="2"/>
      <c r="DH892" s="2"/>
      <c r="DI892" s="2"/>
      <c r="DJ892" s="2"/>
      <c r="DK892" s="2"/>
      <c r="DL892" s="2"/>
      <c r="DM892" s="2"/>
      <c r="DN892" s="2"/>
      <c r="DO892" s="2"/>
      <c r="DP892" s="2"/>
      <c r="DQ892" s="2"/>
      <c r="DR892" s="2"/>
      <c r="DS892" s="2"/>
      <c r="DT892" s="2"/>
      <c r="DU892" s="2"/>
      <c r="DV892" s="6" t="s">
        <v>2057</v>
      </c>
      <c r="DW892" s="2" t="s">
        <v>292</v>
      </c>
      <c r="DX892" s="2">
        <v>24</v>
      </c>
      <c r="DY892" s="2" t="s">
        <v>308</v>
      </c>
      <c r="DZ892" s="2" t="s">
        <v>51</v>
      </c>
      <c r="EA892" s="2" t="s">
        <v>25</v>
      </c>
      <c r="EB892" s="2" t="s">
        <v>859</v>
      </c>
      <c r="EC892" s="2" t="s">
        <v>27</v>
      </c>
      <c r="ED892" s="2"/>
      <c r="EE892" s="2" t="s">
        <v>2547</v>
      </c>
      <c r="EF892" s="2">
        <v>0</v>
      </c>
      <c r="EG892" s="2">
        <v>3</v>
      </c>
      <c r="EH892" s="2" t="s">
        <v>1116</v>
      </c>
      <c r="EI892" s="28" t="s">
        <v>3443</v>
      </c>
    </row>
    <row r="893" spans="84:139" ht="14.4">
      <c r="CF893" s="9">
        <v>2841508</v>
      </c>
      <c r="CG893" s="2">
        <v>280</v>
      </c>
      <c r="CH893" s="2" t="s">
        <v>2060</v>
      </c>
      <c r="CI893" s="2" t="s">
        <v>308</v>
      </c>
      <c r="CJ893" s="2" t="s">
        <v>36</v>
      </c>
      <c r="CK893" s="2">
        <v>3</v>
      </c>
      <c r="CL893" s="2" t="s">
        <v>25</v>
      </c>
      <c r="CM893" s="2" t="s">
        <v>859</v>
      </c>
      <c r="CN893" s="2" t="s">
        <v>2547</v>
      </c>
      <c r="CO893" s="2" t="s">
        <v>1116</v>
      </c>
      <c r="CP893" s="2">
        <v>5365972</v>
      </c>
      <c r="CQ893" s="2" t="s">
        <v>1381</v>
      </c>
      <c r="CR893" s="2">
        <v>3</v>
      </c>
      <c r="CS893" s="2" t="s">
        <v>292</v>
      </c>
      <c r="CT893" s="2">
        <v>24</v>
      </c>
      <c r="CU893" s="2" t="s">
        <v>308</v>
      </c>
      <c r="CV893" s="2" t="s">
        <v>36</v>
      </c>
      <c r="CW893" s="2" t="s">
        <v>25</v>
      </c>
      <c r="CX893" s="2" t="s">
        <v>859</v>
      </c>
      <c r="CY893" s="2" t="s">
        <v>2547</v>
      </c>
      <c r="CZ893" s="2" t="s">
        <v>1119</v>
      </c>
      <c r="DA893" s="4"/>
      <c r="DB893" s="2"/>
      <c r="DC893" s="2"/>
      <c r="DD893" s="2"/>
      <c r="DE893" s="2"/>
      <c r="DF893" s="2"/>
      <c r="DG893" s="2"/>
      <c r="DH893" s="2"/>
      <c r="DI893" s="2"/>
      <c r="DJ893" s="2"/>
      <c r="DK893" s="2"/>
      <c r="DL893" s="2"/>
      <c r="DM893" s="2"/>
      <c r="DN893" s="2"/>
      <c r="DO893" s="2"/>
      <c r="DP893" s="2"/>
      <c r="DQ893" s="2"/>
      <c r="DR893" s="2"/>
      <c r="DS893" s="2"/>
      <c r="DT893" s="2"/>
      <c r="DU893" s="2"/>
      <c r="DV893" s="6" t="s">
        <v>2059</v>
      </c>
      <c r="DW893" s="2" t="s">
        <v>292</v>
      </c>
      <c r="DX893" s="2">
        <v>24</v>
      </c>
      <c r="DY893" s="2" t="s">
        <v>308</v>
      </c>
      <c r="DZ893" s="2" t="s">
        <v>36</v>
      </c>
      <c r="EA893" s="2" t="s">
        <v>25</v>
      </c>
      <c r="EB893" s="2" t="s">
        <v>859</v>
      </c>
      <c r="EC893" s="2" t="s">
        <v>27</v>
      </c>
      <c r="ED893" s="2"/>
      <c r="EE893" s="2" t="s">
        <v>2547</v>
      </c>
      <c r="EF893" s="2">
        <v>0</v>
      </c>
      <c r="EG893" s="2">
        <v>3</v>
      </c>
      <c r="EH893" s="2" t="s">
        <v>1116</v>
      </c>
      <c r="EI893" s="28" t="s">
        <v>3444</v>
      </c>
    </row>
    <row r="894" spans="84:139" ht="14.4">
      <c r="CF894" s="9">
        <v>2833208</v>
      </c>
      <c r="CG894" s="2">
        <v>280</v>
      </c>
      <c r="CH894" s="2" t="s">
        <v>2062</v>
      </c>
      <c r="CI894" s="2" t="s">
        <v>330</v>
      </c>
      <c r="CJ894" s="2" t="s">
        <v>24</v>
      </c>
      <c r="CK894" s="2">
        <v>3</v>
      </c>
      <c r="CL894" s="2" t="s">
        <v>25</v>
      </c>
      <c r="CM894" s="2" t="s">
        <v>859</v>
      </c>
      <c r="CN894" s="2" t="s">
        <v>2547</v>
      </c>
      <c r="CO894" s="2" t="s">
        <v>1116</v>
      </c>
      <c r="CP894" s="2">
        <v>5366141</v>
      </c>
      <c r="CQ894" s="2" t="s">
        <v>1384</v>
      </c>
      <c r="CR894" s="2">
        <v>3</v>
      </c>
      <c r="CS894" s="2" t="s">
        <v>329</v>
      </c>
      <c r="CT894" s="2">
        <v>11</v>
      </c>
      <c r="CU894" s="2" t="s">
        <v>330</v>
      </c>
      <c r="CV894" s="2" t="s">
        <v>24</v>
      </c>
      <c r="CW894" s="2" t="s">
        <v>25</v>
      </c>
      <c r="CX894" s="2" t="s">
        <v>859</v>
      </c>
      <c r="CY894" s="2" t="s">
        <v>2547</v>
      </c>
      <c r="CZ894" s="2" t="s">
        <v>1119</v>
      </c>
      <c r="DA894" s="4">
        <v>9044043158750</v>
      </c>
      <c r="DB894" s="2">
        <v>4404</v>
      </c>
      <c r="DC894" s="2"/>
      <c r="DD894" s="2" t="s">
        <v>329</v>
      </c>
      <c r="DE894" s="2">
        <v>11</v>
      </c>
      <c r="DF894" s="2" t="s">
        <v>330</v>
      </c>
      <c r="DG894" s="2" t="s">
        <v>24</v>
      </c>
      <c r="DH894" s="2" t="s">
        <v>25</v>
      </c>
      <c r="DI894" s="2" t="s">
        <v>859</v>
      </c>
      <c r="DJ894" s="2" t="s">
        <v>2547</v>
      </c>
      <c r="DK894" s="2" t="s">
        <v>3756</v>
      </c>
      <c r="DL894" s="2"/>
      <c r="DM894" s="2"/>
      <c r="DN894" s="2"/>
      <c r="DO894" s="2"/>
      <c r="DP894" s="2"/>
      <c r="DQ894" s="2"/>
      <c r="DR894" s="2"/>
      <c r="DS894" s="2"/>
      <c r="DT894" s="2"/>
      <c r="DU894" s="2"/>
      <c r="DV894" s="6" t="s">
        <v>2061</v>
      </c>
      <c r="DW894" s="2" t="s">
        <v>329</v>
      </c>
      <c r="DX894" s="2">
        <v>11</v>
      </c>
      <c r="DY894" s="2" t="s">
        <v>330</v>
      </c>
      <c r="DZ894" s="2" t="s">
        <v>24</v>
      </c>
      <c r="EA894" s="2" t="s">
        <v>25</v>
      </c>
      <c r="EB894" s="2" t="s">
        <v>859</v>
      </c>
      <c r="EC894" s="2" t="s">
        <v>27</v>
      </c>
      <c r="ED894" s="2"/>
      <c r="EE894" s="2" t="s">
        <v>2547</v>
      </c>
      <c r="EF894" s="2">
        <v>0</v>
      </c>
      <c r="EG894" s="2">
        <v>3</v>
      </c>
      <c r="EH894" s="2" t="s">
        <v>1116</v>
      </c>
      <c r="EI894" s="28" t="s">
        <v>3445</v>
      </c>
    </row>
    <row r="895" spans="84:139" ht="14.4">
      <c r="CF895" s="9">
        <v>2843208</v>
      </c>
      <c r="CG895" s="2">
        <v>280</v>
      </c>
      <c r="CH895" s="2" t="s">
        <v>2064</v>
      </c>
      <c r="CI895" s="2" t="s">
        <v>330</v>
      </c>
      <c r="CJ895" s="2" t="s">
        <v>32</v>
      </c>
      <c r="CK895" s="2">
        <v>3</v>
      </c>
      <c r="CL895" s="2" t="s">
        <v>25</v>
      </c>
      <c r="CM895" s="2" t="s">
        <v>859</v>
      </c>
      <c r="CN895" s="2" t="s">
        <v>2547</v>
      </c>
      <c r="CO895" s="2" t="s">
        <v>1116</v>
      </c>
      <c r="CP895" s="2">
        <v>5366145</v>
      </c>
      <c r="CQ895" s="2" t="s">
        <v>1387</v>
      </c>
      <c r="CR895" s="2">
        <v>3</v>
      </c>
      <c r="CS895" s="2" t="s">
        <v>329</v>
      </c>
      <c r="CT895" s="2">
        <v>11</v>
      </c>
      <c r="CU895" s="2" t="s">
        <v>330</v>
      </c>
      <c r="CV895" s="2" t="s">
        <v>32</v>
      </c>
      <c r="CW895" s="2" t="s">
        <v>25</v>
      </c>
      <c r="CX895" s="2" t="s">
        <v>859</v>
      </c>
      <c r="CY895" s="2" t="s">
        <v>2547</v>
      </c>
      <c r="CZ895" s="2" t="s">
        <v>1119</v>
      </c>
      <c r="DA895" s="4">
        <v>9044045158750</v>
      </c>
      <c r="DB895" s="2">
        <v>4404</v>
      </c>
      <c r="DC895" s="2"/>
      <c r="DD895" s="2" t="s">
        <v>329</v>
      </c>
      <c r="DE895" s="2">
        <v>11</v>
      </c>
      <c r="DF895" s="2" t="s">
        <v>330</v>
      </c>
      <c r="DG895" s="2" t="s">
        <v>32</v>
      </c>
      <c r="DH895" s="2" t="s">
        <v>25</v>
      </c>
      <c r="DI895" s="2" t="s">
        <v>859</v>
      </c>
      <c r="DJ895" s="2" t="s">
        <v>2547</v>
      </c>
      <c r="DK895" s="2" t="s">
        <v>3756</v>
      </c>
      <c r="DL895" s="2"/>
      <c r="DM895" s="2"/>
      <c r="DN895" s="2"/>
      <c r="DO895" s="2"/>
      <c r="DP895" s="2"/>
      <c r="DQ895" s="2"/>
      <c r="DR895" s="2"/>
      <c r="DS895" s="2"/>
      <c r="DT895" s="2"/>
      <c r="DU895" s="2"/>
      <c r="DV895" s="2" t="s">
        <v>2063</v>
      </c>
      <c r="DW895" s="2" t="s">
        <v>329</v>
      </c>
      <c r="DX895" s="2">
        <v>11</v>
      </c>
      <c r="DY895" s="2" t="s">
        <v>330</v>
      </c>
      <c r="DZ895" s="2" t="s">
        <v>32</v>
      </c>
      <c r="EA895" s="2" t="s">
        <v>25</v>
      </c>
      <c r="EB895" s="2" t="s">
        <v>859</v>
      </c>
      <c r="EC895" s="2" t="s">
        <v>27</v>
      </c>
      <c r="ED895" s="2"/>
      <c r="EE895" s="2" t="s">
        <v>2547</v>
      </c>
      <c r="EF895" s="2">
        <v>0</v>
      </c>
      <c r="EG895" s="2">
        <v>3</v>
      </c>
      <c r="EH895" s="2" t="s">
        <v>1116</v>
      </c>
      <c r="EI895" s="28" t="s">
        <v>3446</v>
      </c>
    </row>
    <row r="896" spans="84:139" ht="14.4">
      <c r="CF896" s="9">
        <v>2833408</v>
      </c>
      <c r="CG896" s="2">
        <v>280</v>
      </c>
      <c r="CH896" s="2" t="s">
        <v>2066</v>
      </c>
      <c r="CI896" s="2" t="s">
        <v>334</v>
      </c>
      <c r="CJ896" s="2" t="s">
        <v>24</v>
      </c>
      <c r="CK896" s="2">
        <v>3</v>
      </c>
      <c r="CL896" s="2" t="s">
        <v>25</v>
      </c>
      <c r="CM896" s="2" t="s">
        <v>859</v>
      </c>
      <c r="CN896" s="2" t="s">
        <v>2547</v>
      </c>
      <c r="CO896" s="2" t="s">
        <v>1116</v>
      </c>
      <c r="CP896" s="2">
        <v>5367005</v>
      </c>
      <c r="CQ896" s="2" t="s">
        <v>1390</v>
      </c>
      <c r="CR896" s="2">
        <v>3</v>
      </c>
      <c r="CS896" s="2" t="s">
        <v>329</v>
      </c>
      <c r="CT896" s="2">
        <v>18</v>
      </c>
      <c r="CU896" s="2" t="s">
        <v>334</v>
      </c>
      <c r="CV896" s="2" t="s">
        <v>24</v>
      </c>
      <c r="CW896" s="2" t="s">
        <v>25</v>
      </c>
      <c r="CX896" s="2" t="s">
        <v>859</v>
      </c>
      <c r="CY896" s="2" t="s">
        <v>2547</v>
      </c>
      <c r="CZ896" s="2" t="s">
        <v>1119</v>
      </c>
      <c r="DA896" s="4">
        <v>9044063158750</v>
      </c>
      <c r="DB896" s="2">
        <v>4406</v>
      </c>
      <c r="DC896" s="2"/>
      <c r="DD896" s="2" t="s">
        <v>329</v>
      </c>
      <c r="DE896" s="2">
        <v>18</v>
      </c>
      <c r="DF896" s="2" t="s">
        <v>334</v>
      </c>
      <c r="DG896" s="2" t="s">
        <v>24</v>
      </c>
      <c r="DH896" s="2" t="s">
        <v>25</v>
      </c>
      <c r="DI896" s="2" t="s">
        <v>859</v>
      </c>
      <c r="DJ896" s="2" t="s">
        <v>2547</v>
      </c>
      <c r="DK896" s="2" t="s">
        <v>3756</v>
      </c>
      <c r="DL896" s="2"/>
      <c r="DM896" s="2"/>
      <c r="DN896" s="2"/>
      <c r="DO896" s="2"/>
      <c r="DP896" s="2"/>
      <c r="DQ896" s="2"/>
      <c r="DR896" s="2"/>
      <c r="DS896" s="2"/>
      <c r="DT896" s="2"/>
      <c r="DU896" s="2"/>
      <c r="DV896" s="6" t="s">
        <v>2065</v>
      </c>
      <c r="DW896" s="2" t="s">
        <v>329</v>
      </c>
      <c r="DX896" s="2">
        <v>18</v>
      </c>
      <c r="DY896" s="2" t="s">
        <v>334</v>
      </c>
      <c r="DZ896" s="2" t="s">
        <v>24</v>
      </c>
      <c r="EA896" s="2" t="s">
        <v>25</v>
      </c>
      <c r="EB896" s="2" t="s">
        <v>859</v>
      </c>
      <c r="EC896" s="2" t="s">
        <v>27</v>
      </c>
      <c r="ED896" s="2"/>
      <c r="EE896" s="2" t="s">
        <v>2547</v>
      </c>
      <c r="EF896" s="2">
        <v>0</v>
      </c>
      <c r="EG896" s="2">
        <v>3</v>
      </c>
      <c r="EH896" s="2" t="s">
        <v>1116</v>
      </c>
      <c r="EI896" s="28" t="s">
        <v>3447</v>
      </c>
    </row>
    <row r="897" spans="84:139" ht="14.4">
      <c r="CF897" s="9">
        <v>2843408</v>
      </c>
      <c r="CG897" s="2">
        <v>280</v>
      </c>
      <c r="CH897" s="2" t="s">
        <v>2068</v>
      </c>
      <c r="CI897" s="2" t="s">
        <v>334</v>
      </c>
      <c r="CJ897" s="2" t="s">
        <v>32</v>
      </c>
      <c r="CK897" s="2">
        <v>3</v>
      </c>
      <c r="CL897" s="2" t="s">
        <v>25</v>
      </c>
      <c r="CM897" s="2" t="s">
        <v>859</v>
      </c>
      <c r="CN897" s="2" t="s">
        <v>2547</v>
      </c>
      <c r="CO897" s="2" t="s">
        <v>1116</v>
      </c>
      <c r="CP897" s="2">
        <v>5367008</v>
      </c>
      <c r="CQ897" s="2" t="s">
        <v>1393</v>
      </c>
      <c r="CR897" s="2">
        <v>3</v>
      </c>
      <c r="CS897" s="2" t="s">
        <v>329</v>
      </c>
      <c r="CT897" s="2">
        <v>18</v>
      </c>
      <c r="CU897" s="2" t="s">
        <v>334</v>
      </c>
      <c r="CV897" s="2" t="s">
        <v>32</v>
      </c>
      <c r="CW897" s="2" t="s">
        <v>25</v>
      </c>
      <c r="CX897" s="2" t="s">
        <v>859</v>
      </c>
      <c r="CY897" s="2" t="s">
        <v>2547</v>
      </c>
      <c r="CZ897" s="2" t="s">
        <v>1119</v>
      </c>
      <c r="DA897" s="4">
        <v>9044065158750</v>
      </c>
      <c r="DB897" s="2">
        <v>4406</v>
      </c>
      <c r="DC897" s="2"/>
      <c r="DD897" s="2" t="s">
        <v>329</v>
      </c>
      <c r="DE897" s="2">
        <v>18</v>
      </c>
      <c r="DF897" s="2" t="s">
        <v>334</v>
      </c>
      <c r="DG897" s="2" t="s">
        <v>32</v>
      </c>
      <c r="DH897" s="2" t="s">
        <v>25</v>
      </c>
      <c r="DI897" s="2" t="s">
        <v>859</v>
      </c>
      <c r="DJ897" s="2" t="s">
        <v>2547</v>
      </c>
      <c r="DK897" s="2" t="s">
        <v>3756</v>
      </c>
      <c r="DL897" s="2"/>
      <c r="DM897" s="2"/>
      <c r="DN897" s="2"/>
      <c r="DO897" s="2"/>
      <c r="DP897" s="2"/>
      <c r="DQ897" s="2"/>
      <c r="DR897" s="2"/>
      <c r="DS897" s="2"/>
      <c r="DT897" s="2"/>
      <c r="DU897" s="2"/>
      <c r="DV897" s="2" t="s">
        <v>2067</v>
      </c>
      <c r="DW897" s="2" t="s">
        <v>329</v>
      </c>
      <c r="DX897" s="2">
        <v>18</v>
      </c>
      <c r="DY897" s="2" t="s">
        <v>334</v>
      </c>
      <c r="DZ897" s="2" t="s">
        <v>32</v>
      </c>
      <c r="EA897" s="2" t="s">
        <v>25</v>
      </c>
      <c r="EB897" s="2" t="s">
        <v>859</v>
      </c>
      <c r="EC897" s="2" t="s">
        <v>27</v>
      </c>
      <c r="ED897" s="2"/>
      <c r="EE897" s="2" t="s">
        <v>2547</v>
      </c>
      <c r="EF897" s="2">
        <v>0</v>
      </c>
      <c r="EG897" s="2">
        <v>3</v>
      </c>
      <c r="EH897" s="2" t="s">
        <v>1116</v>
      </c>
      <c r="EI897" s="28" t="s">
        <v>3448</v>
      </c>
    </row>
    <row r="898" spans="84:139" ht="14.4">
      <c r="CF898" s="9">
        <v>2858008</v>
      </c>
      <c r="CG898" s="2">
        <v>280</v>
      </c>
      <c r="CH898" s="2" t="s">
        <v>2070</v>
      </c>
      <c r="CI898" s="2" t="s">
        <v>334</v>
      </c>
      <c r="CJ898" s="2" t="s">
        <v>51</v>
      </c>
      <c r="CK898" s="2">
        <v>3</v>
      </c>
      <c r="CL898" s="2" t="s">
        <v>25</v>
      </c>
      <c r="CM898" s="2" t="s">
        <v>859</v>
      </c>
      <c r="CN898" s="2" t="s">
        <v>2547</v>
      </c>
      <c r="CO898" s="2" t="s">
        <v>1116</v>
      </c>
      <c r="CP898" s="2">
        <v>5367032</v>
      </c>
      <c r="CQ898" s="2" t="s">
        <v>1396</v>
      </c>
      <c r="CR898" s="2">
        <v>3</v>
      </c>
      <c r="CS898" s="2" t="s">
        <v>329</v>
      </c>
      <c r="CT898" s="2">
        <v>18</v>
      </c>
      <c r="CU898" s="2" t="s">
        <v>334</v>
      </c>
      <c r="CV898" s="2" t="s">
        <v>51</v>
      </c>
      <c r="CW898" s="2" t="s">
        <v>25</v>
      </c>
      <c r="CX898" s="2" t="s">
        <v>859</v>
      </c>
      <c r="CY898" s="2" t="s">
        <v>2547</v>
      </c>
      <c r="CZ898" s="2" t="s">
        <v>1119</v>
      </c>
      <c r="DA898" s="4"/>
      <c r="DB898" s="2"/>
      <c r="DC898" s="2"/>
      <c r="DD898" s="2"/>
      <c r="DE898" s="2"/>
      <c r="DF898" s="2"/>
      <c r="DG898" s="2"/>
      <c r="DH898" s="2"/>
      <c r="DI898" s="2"/>
      <c r="DJ898" s="2"/>
      <c r="DK898" s="2"/>
      <c r="DL898" s="2"/>
      <c r="DM898" s="2"/>
      <c r="DN898" s="2"/>
      <c r="DO898" s="2"/>
      <c r="DP898" s="2"/>
      <c r="DQ898" s="2"/>
      <c r="DR898" s="2"/>
      <c r="DS898" s="2"/>
      <c r="DT898" s="2"/>
      <c r="DU898" s="2"/>
      <c r="DV898" s="6" t="s">
        <v>2069</v>
      </c>
      <c r="DW898" s="2" t="s">
        <v>329</v>
      </c>
      <c r="DX898" s="2">
        <v>18</v>
      </c>
      <c r="DY898" s="2" t="s">
        <v>334</v>
      </c>
      <c r="DZ898" s="2" t="s">
        <v>51</v>
      </c>
      <c r="EA898" s="2" t="s">
        <v>25</v>
      </c>
      <c r="EB898" s="2" t="s">
        <v>859</v>
      </c>
      <c r="EC898" s="2" t="s">
        <v>27</v>
      </c>
      <c r="ED898" s="2"/>
      <c r="EE898" s="2" t="s">
        <v>2547</v>
      </c>
      <c r="EF898" s="2">
        <v>0</v>
      </c>
      <c r="EG898" s="2">
        <v>3</v>
      </c>
      <c r="EH898" s="2" t="s">
        <v>1116</v>
      </c>
      <c r="EI898" s="28" t="s">
        <v>3449</v>
      </c>
    </row>
    <row r="899" spans="84:139" ht="14.4">
      <c r="CF899" s="9">
        <v>2832008</v>
      </c>
      <c r="CG899" s="2">
        <v>280</v>
      </c>
      <c r="CH899" s="2" t="s">
        <v>2072</v>
      </c>
      <c r="CI899" s="2" t="s">
        <v>341</v>
      </c>
      <c r="CJ899" s="2" t="s">
        <v>24</v>
      </c>
      <c r="CK899" s="2">
        <v>3</v>
      </c>
      <c r="CL899" s="2" t="s">
        <v>25</v>
      </c>
      <c r="CM899" s="2" t="s">
        <v>859</v>
      </c>
      <c r="CN899" s="2" t="s">
        <v>2547</v>
      </c>
      <c r="CO899" s="2" t="s">
        <v>1116</v>
      </c>
      <c r="CP899" s="2">
        <v>5366966</v>
      </c>
      <c r="CQ899" s="2" t="s">
        <v>1399</v>
      </c>
      <c r="CR899" s="2">
        <v>3</v>
      </c>
      <c r="CS899" s="2" t="s">
        <v>340</v>
      </c>
      <c r="CT899" s="2">
        <v>14</v>
      </c>
      <c r="CU899" s="2" t="s">
        <v>341</v>
      </c>
      <c r="CV899" s="2" t="s">
        <v>24</v>
      </c>
      <c r="CW899" s="2" t="s">
        <v>25</v>
      </c>
      <c r="CX899" s="2" t="s">
        <v>859</v>
      </c>
      <c r="CY899" s="2" t="s">
        <v>2547</v>
      </c>
      <c r="CZ899" s="2" t="s">
        <v>1119</v>
      </c>
      <c r="DA899" s="4">
        <v>9044043111130</v>
      </c>
      <c r="DB899" s="2">
        <v>4404</v>
      </c>
      <c r="DC899" s="2"/>
      <c r="DD899" s="2" t="s">
        <v>340</v>
      </c>
      <c r="DE899" s="2">
        <v>14</v>
      </c>
      <c r="DF899" s="2" t="s">
        <v>341</v>
      </c>
      <c r="DG899" s="2" t="s">
        <v>24</v>
      </c>
      <c r="DH899" s="2" t="s">
        <v>25</v>
      </c>
      <c r="DI899" s="2" t="s">
        <v>859</v>
      </c>
      <c r="DJ899" s="2" t="s">
        <v>2547</v>
      </c>
      <c r="DK899" s="2" t="s">
        <v>3756</v>
      </c>
      <c r="DL899" s="2"/>
      <c r="DM899" s="2"/>
      <c r="DN899" s="2"/>
      <c r="DO899" s="2"/>
      <c r="DP899" s="2"/>
      <c r="DQ899" s="2"/>
      <c r="DR899" s="2"/>
      <c r="DS899" s="2"/>
      <c r="DT899" s="2"/>
      <c r="DU899" s="2"/>
      <c r="DV899" s="2" t="s">
        <v>2071</v>
      </c>
      <c r="DW899" s="2" t="s">
        <v>340</v>
      </c>
      <c r="DX899" s="2">
        <v>14</v>
      </c>
      <c r="DY899" s="2" t="s">
        <v>341</v>
      </c>
      <c r="DZ899" s="2" t="s">
        <v>24</v>
      </c>
      <c r="EA899" s="2" t="s">
        <v>25</v>
      </c>
      <c r="EB899" s="2" t="s">
        <v>859</v>
      </c>
      <c r="EC899" s="2" t="s">
        <v>27</v>
      </c>
      <c r="ED899" s="2"/>
      <c r="EE899" s="2" t="s">
        <v>2547</v>
      </c>
      <c r="EF899" s="2">
        <v>0</v>
      </c>
      <c r="EG899" s="2">
        <v>3</v>
      </c>
      <c r="EH899" s="2" t="s">
        <v>1116</v>
      </c>
      <c r="EI899" s="28" t="s">
        <v>3450</v>
      </c>
    </row>
    <row r="900" spans="84:139" ht="14.4">
      <c r="CF900" s="9">
        <v>2842008</v>
      </c>
      <c r="CG900" s="2">
        <v>280</v>
      </c>
      <c r="CH900" s="2" t="s">
        <v>2074</v>
      </c>
      <c r="CI900" s="2" t="s">
        <v>341</v>
      </c>
      <c r="CJ900" s="2" t="s">
        <v>32</v>
      </c>
      <c r="CK900" s="2">
        <v>3</v>
      </c>
      <c r="CL900" s="2" t="s">
        <v>25</v>
      </c>
      <c r="CM900" s="2" t="s">
        <v>859</v>
      </c>
      <c r="CN900" s="2" t="s">
        <v>2547</v>
      </c>
      <c r="CO900" s="2" t="s">
        <v>1116</v>
      </c>
      <c r="CP900" s="2">
        <v>5366970</v>
      </c>
      <c r="CQ900" s="2" t="s">
        <v>1402</v>
      </c>
      <c r="CR900" s="2">
        <v>3</v>
      </c>
      <c r="CS900" s="2" t="s">
        <v>340</v>
      </c>
      <c r="CT900" s="2">
        <v>14</v>
      </c>
      <c r="CU900" s="2" t="s">
        <v>341</v>
      </c>
      <c r="CV900" s="2" t="s">
        <v>32</v>
      </c>
      <c r="CW900" s="2" t="s">
        <v>25</v>
      </c>
      <c r="CX900" s="2" t="s">
        <v>859</v>
      </c>
      <c r="CY900" s="2" t="s">
        <v>2547</v>
      </c>
      <c r="CZ900" s="2" t="s">
        <v>1119</v>
      </c>
      <c r="DA900" s="4">
        <v>9044045111130</v>
      </c>
      <c r="DB900" s="2">
        <v>4404</v>
      </c>
      <c r="DC900" s="2"/>
      <c r="DD900" s="2" t="s">
        <v>340</v>
      </c>
      <c r="DE900" s="2">
        <v>14</v>
      </c>
      <c r="DF900" s="2" t="s">
        <v>341</v>
      </c>
      <c r="DG900" s="2" t="s">
        <v>32</v>
      </c>
      <c r="DH900" s="2" t="s">
        <v>25</v>
      </c>
      <c r="DI900" s="2" t="s">
        <v>859</v>
      </c>
      <c r="DJ900" s="2" t="s">
        <v>2547</v>
      </c>
      <c r="DK900" s="2" t="s">
        <v>3756</v>
      </c>
      <c r="DL900" s="2"/>
      <c r="DM900" s="2"/>
      <c r="DN900" s="2"/>
      <c r="DO900" s="2"/>
      <c r="DP900" s="2"/>
      <c r="DQ900" s="2"/>
      <c r="DR900" s="2"/>
      <c r="DS900" s="2"/>
      <c r="DT900" s="2"/>
      <c r="DU900" s="2"/>
      <c r="DV900" s="2" t="s">
        <v>2073</v>
      </c>
      <c r="DW900" s="2" t="s">
        <v>340</v>
      </c>
      <c r="DX900" s="2">
        <v>14</v>
      </c>
      <c r="DY900" s="2" t="s">
        <v>341</v>
      </c>
      <c r="DZ900" s="2" t="s">
        <v>32</v>
      </c>
      <c r="EA900" s="2" t="s">
        <v>25</v>
      </c>
      <c r="EB900" s="2" t="s">
        <v>859</v>
      </c>
      <c r="EC900" s="2" t="s">
        <v>27</v>
      </c>
      <c r="ED900" s="2"/>
      <c r="EE900" s="2" t="s">
        <v>2547</v>
      </c>
      <c r="EF900" s="2">
        <v>0</v>
      </c>
      <c r="EG900" s="2">
        <v>3</v>
      </c>
      <c r="EH900" s="2" t="s">
        <v>1116</v>
      </c>
      <c r="EI900" s="28" t="s">
        <v>3451</v>
      </c>
    </row>
    <row r="901" spans="84:139" ht="14.4">
      <c r="CF901" s="9">
        <v>2842108</v>
      </c>
      <c r="CG901" s="2">
        <v>280</v>
      </c>
      <c r="CH901" s="2" t="s">
        <v>2076</v>
      </c>
      <c r="CI901" s="2" t="s">
        <v>341</v>
      </c>
      <c r="CJ901" s="2" t="s">
        <v>51</v>
      </c>
      <c r="CK901" s="2">
        <v>3</v>
      </c>
      <c r="CL901" s="2" t="s">
        <v>25</v>
      </c>
      <c r="CM901" s="2" t="s">
        <v>859</v>
      </c>
      <c r="CN901" s="2" t="s">
        <v>2547</v>
      </c>
      <c r="CO901" s="2" t="s">
        <v>1116</v>
      </c>
      <c r="CP901" s="2">
        <v>5366973</v>
      </c>
      <c r="CQ901" s="2" t="s">
        <v>1405</v>
      </c>
      <c r="CR901" s="2">
        <v>3</v>
      </c>
      <c r="CS901" s="2" t="s">
        <v>340</v>
      </c>
      <c r="CT901" s="2">
        <v>14</v>
      </c>
      <c r="CU901" s="2" t="s">
        <v>341</v>
      </c>
      <c r="CV901" s="2" t="s">
        <v>51</v>
      </c>
      <c r="CW901" s="2" t="s">
        <v>25</v>
      </c>
      <c r="CX901" s="2" t="s">
        <v>859</v>
      </c>
      <c r="CY901" s="2" t="s">
        <v>2547</v>
      </c>
      <c r="CZ901" s="2" t="s">
        <v>1119</v>
      </c>
      <c r="DA901" s="4"/>
      <c r="DB901" s="2"/>
      <c r="DC901" s="2"/>
      <c r="DD901" s="2"/>
      <c r="DE901" s="2"/>
      <c r="DF901" s="2"/>
      <c r="DG901" s="2"/>
      <c r="DH901" s="2"/>
      <c r="DI901" s="2"/>
      <c r="DJ901" s="2"/>
      <c r="DK901" s="2"/>
      <c r="DL901" s="2"/>
      <c r="DM901" s="2"/>
      <c r="DN901" s="2"/>
      <c r="DO901" s="2"/>
      <c r="DP901" s="2"/>
      <c r="DQ901" s="2"/>
      <c r="DR901" s="2"/>
      <c r="DS901" s="2"/>
      <c r="DT901" s="2"/>
      <c r="DU901" s="2"/>
      <c r="DV901" s="6" t="s">
        <v>2075</v>
      </c>
      <c r="DW901" s="2" t="s">
        <v>340</v>
      </c>
      <c r="DX901" s="2">
        <v>14</v>
      </c>
      <c r="DY901" s="2" t="s">
        <v>341</v>
      </c>
      <c r="DZ901" s="2" t="s">
        <v>51</v>
      </c>
      <c r="EA901" s="2" t="s">
        <v>25</v>
      </c>
      <c r="EB901" s="2" t="s">
        <v>859</v>
      </c>
      <c r="EC901" s="2" t="s">
        <v>27</v>
      </c>
      <c r="ED901" s="2"/>
      <c r="EE901" s="2" t="s">
        <v>2547</v>
      </c>
      <c r="EF901" s="2">
        <v>0</v>
      </c>
      <c r="EG901" s="2">
        <v>3</v>
      </c>
      <c r="EH901" s="2" t="s">
        <v>1116</v>
      </c>
      <c r="EI901" s="28" t="s">
        <v>3452</v>
      </c>
    </row>
    <row r="902" spans="84:139" ht="14.4">
      <c r="CF902" s="9">
        <v>2842308</v>
      </c>
      <c r="CG902" s="2">
        <v>280</v>
      </c>
      <c r="CH902" s="2" t="s">
        <v>2078</v>
      </c>
      <c r="CI902" s="2" t="s">
        <v>341</v>
      </c>
      <c r="CJ902" s="2" t="s">
        <v>36</v>
      </c>
      <c r="CK902" s="2">
        <v>3</v>
      </c>
      <c r="CL902" s="2" t="s">
        <v>25</v>
      </c>
      <c r="CM902" s="2" t="s">
        <v>859</v>
      </c>
      <c r="CN902" s="2" t="s">
        <v>2547</v>
      </c>
      <c r="CO902" s="2" t="s">
        <v>1116</v>
      </c>
      <c r="CP902" s="2">
        <v>5366976</v>
      </c>
      <c r="CQ902" s="2" t="s">
        <v>1408</v>
      </c>
      <c r="CR902" s="2">
        <v>3</v>
      </c>
      <c r="CS902" s="2" t="s">
        <v>340</v>
      </c>
      <c r="CT902" s="2">
        <v>14</v>
      </c>
      <c r="CU902" s="2" t="s">
        <v>341</v>
      </c>
      <c r="CV902" s="2" t="s">
        <v>36</v>
      </c>
      <c r="CW902" s="2" t="s">
        <v>25</v>
      </c>
      <c r="CX902" s="2" t="s">
        <v>859</v>
      </c>
      <c r="CY902" s="2" t="s">
        <v>2547</v>
      </c>
      <c r="CZ902" s="2" t="s">
        <v>1119</v>
      </c>
      <c r="DA902" s="4"/>
      <c r="DB902" s="2"/>
      <c r="DC902" s="2"/>
      <c r="DD902" s="2"/>
      <c r="DE902" s="2"/>
      <c r="DF902" s="2"/>
      <c r="DG902" s="2"/>
      <c r="DH902" s="2"/>
      <c r="DI902" s="2"/>
      <c r="DJ902" s="2"/>
      <c r="DK902" s="2"/>
      <c r="DL902" s="2"/>
      <c r="DM902" s="2"/>
      <c r="DN902" s="2"/>
      <c r="DO902" s="2"/>
      <c r="DP902" s="2"/>
      <c r="DQ902" s="2"/>
      <c r="DR902" s="2"/>
      <c r="DS902" s="2"/>
      <c r="DT902" s="2"/>
      <c r="DU902" s="2"/>
      <c r="DV902" s="6" t="s">
        <v>2077</v>
      </c>
      <c r="DW902" s="2" t="s">
        <v>340</v>
      </c>
      <c r="DX902" s="2">
        <v>14</v>
      </c>
      <c r="DY902" s="2" t="s">
        <v>341</v>
      </c>
      <c r="DZ902" s="2" t="s">
        <v>36</v>
      </c>
      <c r="EA902" s="2" t="s">
        <v>25</v>
      </c>
      <c r="EB902" s="2" t="s">
        <v>859</v>
      </c>
      <c r="EC902" s="2" t="s">
        <v>27</v>
      </c>
      <c r="ED902" s="2"/>
      <c r="EE902" s="2" t="s">
        <v>2547</v>
      </c>
      <c r="EF902" s="2">
        <v>0</v>
      </c>
      <c r="EG902" s="2">
        <v>3</v>
      </c>
      <c r="EH902" s="2" t="s">
        <v>1116</v>
      </c>
      <c r="EI902" s="28" t="s">
        <v>3453</v>
      </c>
    </row>
    <row r="903" spans="84:139" ht="14.4">
      <c r="CF903" s="9">
        <v>2832208</v>
      </c>
      <c r="CG903" s="2">
        <v>280</v>
      </c>
      <c r="CH903" s="2" t="s">
        <v>2080</v>
      </c>
      <c r="CI903" s="2" t="s">
        <v>354</v>
      </c>
      <c r="CJ903" s="2" t="s">
        <v>24</v>
      </c>
      <c r="CK903" s="2">
        <v>3</v>
      </c>
      <c r="CL903" s="2" t="s">
        <v>25</v>
      </c>
      <c r="CM903" s="2" t="s">
        <v>859</v>
      </c>
      <c r="CN903" s="2" t="s">
        <v>2547</v>
      </c>
      <c r="CO903" s="2" t="s">
        <v>1116</v>
      </c>
      <c r="CP903" s="2">
        <v>5366979</v>
      </c>
      <c r="CQ903" s="2" t="s">
        <v>1411</v>
      </c>
      <c r="CR903" s="2">
        <v>3</v>
      </c>
      <c r="CS903" s="2" t="s">
        <v>340</v>
      </c>
      <c r="CT903" s="2">
        <v>20</v>
      </c>
      <c r="CU903" s="2" t="s">
        <v>354</v>
      </c>
      <c r="CV903" s="2" t="s">
        <v>24</v>
      </c>
      <c r="CW903" s="2" t="s">
        <v>25</v>
      </c>
      <c r="CX903" s="2" t="s">
        <v>859</v>
      </c>
      <c r="CY903" s="2" t="s">
        <v>2547</v>
      </c>
      <c r="CZ903" s="2" t="s">
        <v>1119</v>
      </c>
      <c r="DA903" s="4">
        <v>9044063111130</v>
      </c>
      <c r="DB903" s="2">
        <v>4406</v>
      </c>
      <c r="DC903" s="2"/>
      <c r="DD903" s="2" t="s">
        <v>340</v>
      </c>
      <c r="DE903" s="2">
        <v>20</v>
      </c>
      <c r="DF903" s="2" t="s">
        <v>354</v>
      </c>
      <c r="DG903" s="2" t="s">
        <v>24</v>
      </c>
      <c r="DH903" s="2" t="s">
        <v>25</v>
      </c>
      <c r="DI903" s="2" t="s">
        <v>859</v>
      </c>
      <c r="DJ903" s="2" t="s">
        <v>2547</v>
      </c>
      <c r="DK903" s="2" t="s">
        <v>3756</v>
      </c>
      <c r="DL903" s="2"/>
      <c r="DM903" s="2"/>
      <c r="DN903" s="2"/>
      <c r="DO903" s="2"/>
      <c r="DP903" s="2"/>
      <c r="DQ903" s="2"/>
      <c r="DR903" s="2"/>
      <c r="DS903" s="2"/>
      <c r="DT903" s="2"/>
      <c r="DU903" s="2"/>
      <c r="DV903" s="2" t="s">
        <v>2079</v>
      </c>
      <c r="DW903" s="2" t="s">
        <v>340</v>
      </c>
      <c r="DX903" s="2">
        <v>20</v>
      </c>
      <c r="DY903" s="2" t="s">
        <v>354</v>
      </c>
      <c r="DZ903" s="2" t="s">
        <v>24</v>
      </c>
      <c r="EA903" s="2" t="s">
        <v>25</v>
      </c>
      <c r="EB903" s="2" t="s">
        <v>859</v>
      </c>
      <c r="EC903" s="2" t="s">
        <v>27</v>
      </c>
      <c r="ED903" s="2"/>
      <c r="EE903" s="2" t="s">
        <v>2547</v>
      </c>
      <c r="EF903" s="2">
        <v>0</v>
      </c>
      <c r="EG903" s="2">
        <v>3</v>
      </c>
      <c r="EH903" s="2" t="s">
        <v>1116</v>
      </c>
      <c r="EI903" s="28" t="s">
        <v>3454</v>
      </c>
    </row>
    <row r="904" spans="84:139" ht="14.4">
      <c r="CF904" s="9">
        <v>2842208</v>
      </c>
      <c r="CG904" s="2">
        <v>280</v>
      </c>
      <c r="CH904" s="2" t="s">
        <v>2082</v>
      </c>
      <c r="CI904" s="2" t="s">
        <v>354</v>
      </c>
      <c r="CJ904" s="2" t="s">
        <v>32</v>
      </c>
      <c r="CK904" s="2">
        <v>3</v>
      </c>
      <c r="CL904" s="2" t="s">
        <v>25</v>
      </c>
      <c r="CM904" s="2" t="s">
        <v>859</v>
      </c>
      <c r="CN904" s="2" t="s">
        <v>2547</v>
      </c>
      <c r="CO904" s="2" t="s">
        <v>1116</v>
      </c>
      <c r="CP904" s="2">
        <v>5366983</v>
      </c>
      <c r="CQ904" s="2" t="s">
        <v>1414</v>
      </c>
      <c r="CR904" s="2">
        <v>3</v>
      </c>
      <c r="CS904" s="2" t="s">
        <v>340</v>
      </c>
      <c r="CT904" s="2">
        <v>20</v>
      </c>
      <c r="CU904" s="2" t="s">
        <v>354</v>
      </c>
      <c r="CV904" s="2" t="s">
        <v>32</v>
      </c>
      <c r="CW904" s="2" t="s">
        <v>25</v>
      </c>
      <c r="CX904" s="2" t="s">
        <v>859</v>
      </c>
      <c r="CY904" s="2" t="s">
        <v>2547</v>
      </c>
      <c r="CZ904" s="2" t="s">
        <v>1119</v>
      </c>
      <c r="DA904" s="4">
        <v>9044065111130</v>
      </c>
      <c r="DB904" s="2">
        <v>4406</v>
      </c>
      <c r="DC904" s="2"/>
      <c r="DD904" s="2" t="s">
        <v>340</v>
      </c>
      <c r="DE904" s="2">
        <v>20</v>
      </c>
      <c r="DF904" s="2" t="s">
        <v>354</v>
      </c>
      <c r="DG904" s="2" t="s">
        <v>32</v>
      </c>
      <c r="DH904" s="2" t="s">
        <v>25</v>
      </c>
      <c r="DI904" s="2" t="s">
        <v>859</v>
      </c>
      <c r="DJ904" s="2" t="s">
        <v>2547</v>
      </c>
      <c r="DK904" s="2" t="s">
        <v>3756</v>
      </c>
      <c r="DL904" s="2"/>
      <c r="DM904" s="2"/>
      <c r="DN904" s="2"/>
      <c r="DO904" s="2"/>
      <c r="DP904" s="2"/>
      <c r="DQ904" s="2"/>
      <c r="DR904" s="2"/>
      <c r="DS904" s="2"/>
      <c r="DT904" s="2"/>
      <c r="DU904" s="2"/>
      <c r="DV904" s="2" t="s">
        <v>2081</v>
      </c>
      <c r="DW904" s="2" t="s">
        <v>340</v>
      </c>
      <c r="DX904" s="2">
        <v>20</v>
      </c>
      <c r="DY904" s="2" t="s">
        <v>354</v>
      </c>
      <c r="DZ904" s="2" t="s">
        <v>32</v>
      </c>
      <c r="EA904" s="2" t="s">
        <v>25</v>
      </c>
      <c r="EB904" s="2" t="s">
        <v>859</v>
      </c>
      <c r="EC904" s="2" t="s">
        <v>27</v>
      </c>
      <c r="ED904" s="2"/>
      <c r="EE904" s="2" t="s">
        <v>2547</v>
      </c>
      <c r="EF904" s="2">
        <v>0</v>
      </c>
      <c r="EG904" s="2">
        <v>3</v>
      </c>
      <c r="EH904" s="2" t="s">
        <v>1116</v>
      </c>
      <c r="EI904" s="28" t="s">
        <v>3455</v>
      </c>
    </row>
    <row r="905" spans="84:139" ht="14.4">
      <c r="CF905" s="9">
        <v>2842508</v>
      </c>
      <c r="CG905" s="2">
        <v>280</v>
      </c>
      <c r="CH905" s="2" t="s">
        <v>2084</v>
      </c>
      <c r="CI905" s="2" t="s">
        <v>354</v>
      </c>
      <c r="CJ905" s="2" t="s">
        <v>51</v>
      </c>
      <c r="CK905" s="2">
        <v>3</v>
      </c>
      <c r="CL905" s="2" t="s">
        <v>25</v>
      </c>
      <c r="CM905" s="2" t="s">
        <v>859</v>
      </c>
      <c r="CN905" s="2" t="s">
        <v>2547</v>
      </c>
      <c r="CO905" s="2" t="s">
        <v>1116</v>
      </c>
      <c r="CP905" s="2">
        <v>5366038</v>
      </c>
      <c r="CQ905" s="2" t="s">
        <v>1417</v>
      </c>
      <c r="CR905" s="2">
        <v>3</v>
      </c>
      <c r="CS905" s="2" t="s">
        <v>340</v>
      </c>
      <c r="CT905" s="2">
        <v>20</v>
      </c>
      <c r="CU905" s="2" t="s">
        <v>354</v>
      </c>
      <c r="CV905" s="2" t="s">
        <v>51</v>
      </c>
      <c r="CW905" s="2" t="s">
        <v>25</v>
      </c>
      <c r="CX905" s="2" t="s">
        <v>859</v>
      </c>
      <c r="CY905" s="2" t="s">
        <v>2547</v>
      </c>
      <c r="CZ905" s="2" t="s">
        <v>1119</v>
      </c>
      <c r="DA905" s="4"/>
      <c r="DB905" s="2"/>
      <c r="DC905" s="2"/>
      <c r="DD905" s="2"/>
      <c r="DE905" s="2"/>
      <c r="DF905" s="2"/>
      <c r="DG905" s="2"/>
      <c r="DH905" s="2"/>
      <c r="DI905" s="2"/>
      <c r="DJ905" s="2"/>
      <c r="DK905" s="2"/>
      <c r="DL905" s="2"/>
      <c r="DM905" s="2"/>
      <c r="DN905" s="2"/>
      <c r="DO905" s="2"/>
      <c r="DP905" s="2"/>
      <c r="DQ905" s="2"/>
      <c r="DR905" s="2"/>
      <c r="DS905" s="2"/>
      <c r="DT905" s="2"/>
      <c r="DU905" s="2"/>
      <c r="DV905" s="6" t="s">
        <v>2083</v>
      </c>
      <c r="DW905" s="2" t="s">
        <v>340</v>
      </c>
      <c r="DX905" s="2">
        <v>20</v>
      </c>
      <c r="DY905" s="2" t="s">
        <v>354</v>
      </c>
      <c r="DZ905" s="2" t="s">
        <v>51</v>
      </c>
      <c r="EA905" s="2" t="s">
        <v>25</v>
      </c>
      <c r="EB905" s="2" t="s">
        <v>859</v>
      </c>
      <c r="EC905" s="2" t="s">
        <v>27</v>
      </c>
      <c r="ED905" s="2"/>
      <c r="EE905" s="2" t="s">
        <v>2547</v>
      </c>
      <c r="EF905" s="2">
        <v>0</v>
      </c>
      <c r="EG905" s="2">
        <v>3</v>
      </c>
      <c r="EH905" s="2" t="s">
        <v>1116</v>
      </c>
      <c r="EI905" s="28" t="s">
        <v>3456</v>
      </c>
    </row>
    <row r="906" spans="84:139" ht="14.4">
      <c r="CF906" s="9">
        <v>2843008</v>
      </c>
      <c r="CG906" s="2">
        <v>280</v>
      </c>
      <c r="CH906" s="2" t="s">
        <v>2086</v>
      </c>
      <c r="CI906" s="2" t="s">
        <v>354</v>
      </c>
      <c r="CJ906" s="2" t="s">
        <v>36</v>
      </c>
      <c r="CK906" s="2">
        <v>3</v>
      </c>
      <c r="CL906" s="2" t="s">
        <v>25</v>
      </c>
      <c r="CM906" s="2" t="s">
        <v>859</v>
      </c>
      <c r="CN906" s="2" t="s">
        <v>2547</v>
      </c>
      <c r="CO906" s="2" t="s">
        <v>1116</v>
      </c>
      <c r="CP906" s="2">
        <v>5366071</v>
      </c>
      <c r="CQ906" s="2" t="s">
        <v>1420</v>
      </c>
      <c r="CR906" s="2">
        <v>3</v>
      </c>
      <c r="CS906" s="2" t="s">
        <v>340</v>
      </c>
      <c r="CT906" s="2">
        <v>20</v>
      </c>
      <c r="CU906" s="2" t="s">
        <v>354</v>
      </c>
      <c r="CV906" s="2" t="s">
        <v>36</v>
      </c>
      <c r="CW906" s="2" t="s">
        <v>25</v>
      </c>
      <c r="CX906" s="2" t="s">
        <v>859</v>
      </c>
      <c r="CY906" s="2" t="s">
        <v>2547</v>
      </c>
      <c r="CZ906" s="2" t="s">
        <v>1119</v>
      </c>
      <c r="DA906" s="4"/>
      <c r="DB906" s="2"/>
      <c r="DC906" s="2"/>
      <c r="DD906" s="2"/>
      <c r="DE906" s="2"/>
      <c r="DF906" s="2"/>
      <c r="DG906" s="2"/>
      <c r="DH906" s="2"/>
      <c r="DI906" s="2"/>
      <c r="DJ906" s="2"/>
      <c r="DK906" s="2"/>
      <c r="DL906" s="2"/>
      <c r="DM906" s="2"/>
      <c r="DN906" s="2"/>
      <c r="DO906" s="2"/>
      <c r="DP906" s="2"/>
      <c r="DQ906" s="2"/>
      <c r="DR906" s="2"/>
      <c r="DS906" s="2"/>
      <c r="DT906" s="2"/>
      <c r="DU906" s="2"/>
      <c r="DV906" s="6" t="s">
        <v>2085</v>
      </c>
      <c r="DW906" s="2" t="s">
        <v>340</v>
      </c>
      <c r="DX906" s="2">
        <v>20</v>
      </c>
      <c r="DY906" s="2" t="s">
        <v>354</v>
      </c>
      <c r="DZ906" s="2" t="s">
        <v>36</v>
      </c>
      <c r="EA906" s="2" t="s">
        <v>25</v>
      </c>
      <c r="EB906" s="2" t="s">
        <v>859</v>
      </c>
      <c r="EC906" s="2" t="s">
        <v>27</v>
      </c>
      <c r="ED906" s="2"/>
      <c r="EE906" s="2" t="s">
        <v>2547</v>
      </c>
      <c r="EF906" s="2">
        <v>0</v>
      </c>
      <c r="EG906" s="2">
        <v>3</v>
      </c>
      <c r="EH906" s="2" t="s">
        <v>1116</v>
      </c>
      <c r="EI906" s="28" t="s">
        <v>3457</v>
      </c>
    </row>
    <row r="907" spans="84:139" ht="14.4">
      <c r="CF907" s="9">
        <v>2839208</v>
      </c>
      <c r="CG907" s="2">
        <v>280</v>
      </c>
      <c r="CH907" s="2" t="s">
        <v>2088</v>
      </c>
      <c r="CI907" s="2" t="s">
        <v>368</v>
      </c>
      <c r="CJ907" s="2" t="s">
        <v>85</v>
      </c>
      <c r="CK907" s="2">
        <v>3</v>
      </c>
      <c r="CL907" s="2" t="s">
        <v>25</v>
      </c>
      <c r="CM907" s="2" t="s">
        <v>859</v>
      </c>
      <c r="CN907" s="2" t="s">
        <v>2547</v>
      </c>
      <c r="CO907" s="2" t="s">
        <v>1116</v>
      </c>
      <c r="CP907" s="2">
        <v>5367076</v>
      </c>
      <c r="CQ907" s="2" t="s">
        <v>1423</v>
      </c>
      <c r="CR907" s="2">
        <v>3</v>
      </c>
      <c r="CS907" s="2" t="s">
        <v>367</v>
      </c>
      <c r="CT907" s="2">
        <v>14</v>
      </c>
      <c r="CU907" s="2" t="s">
        <v>368</v>
      </c>
      <c r="CV907" s="2" t="s">
        <v>85</v>
      </c>
      <c r="CW907" s="2" t="s">
        <v>25</v>
      </c>
      <c r="CX907" s="2" t="s">
        <v>859</v>
      </c>
      <c r="CY907" s="2" t="s">
        <v>2547</v>
      </c>
      <c r="CZ907" s="2" t="s">
        <v>1119</v>
      </c>
      <c r="DA907" s="4">
        <v>9044064222250</v>
      </c>
      <c r="DB907" s="2">
        <v>4406</v>
      </c>
      <c r="DC907" s="2"/>
      <c r="DD907" s="2" t="s">
        <v>367</v>
      </c>
      <c r="DE907" s="2">
        <v>14</v>
      </c>
      <c r="DF907" s="2" t="s">
        <v>368</v>
      </c>
      <c r="DG907" s="2" t="s">
        <v>85</v>
      </c>
      <c r="DH907" s="2" t="s">
        <v>25</v>
      </c>
      <c r="DI907" s="2" t="s">
        <v>859</v>
      </c>
      <c r="DJ907" s="2" t="s">
        <v>3762</v>
      </c>
      <c r="DK907" s="2" t="s">
        <v>3756</v>
      </c>
      <c r="DL907" s="2"/>
      <c r="DM907" s="2"/>
      <c r="DN907" s="2"/>
      <c r="DO907" s="2"/>
      <c r="DP907" s="2"/>
      <c r="DQ907" s="2"/>
      <c r="DR907" s="2"/>
      <c r="DS907" s="2"/>
      <c r="DT907" s="2"/>
      <c r="DU907" s="2"/>
      <c r="DV907" s="6" t="s">
        <v>2087</v>
      </c>
      <c r="DW907" s="2" t="s">
        <v>367</v>
      </c>
      <c r="DX907" s="2">
        <v>14</v>
      </c>
      <c r="DY907" s="2" t="s">
        <v>368</v>
      </c>
      <c r="DZ907" s="2" t="s">
        <v>85</v>
      </c>
      <c r="EA907" s="2" t="s">
        <v>25</v>
      </c>
      <c r="EB907" s="2" t="s">
        <v>859</v>
      </c>
      <c r="EC907" s="2" t="s">
        <v>27</v>
      </c>
      <c r="ED907" s="2"/>
      <c r="EE907" s="2" t="s">
        <v>2547</v>
      </c>
      <c r="EF907" s="2">
        <v>0</v>
      </c>
      <c r="EG907" s="2">
        <v>3</v>
      </c>
      <c r="EH907" s="2" t="s">
        <v>1116</v>
      </c>
      <c r="EI907" s="28" t="s">
        <v>3458</v>
      </c>
    </row>
    <row r="908" spans="84:139" ht="14.4">
      <c r="CF908" s="14"/>
      <c r="CG908" s="2" t="s">
        <v>102</v>
      </c>
      <c r="CH908" s="2" t="s">
        <v>102</v>
      </c>
      <c r="CI908" s="2" t="s">
        <v>102</v>
      </c>
      <c r="CJ908" s="2" t="s">
        <v>102</v>
      </c>
      <c r="CK908" s="2"/>
      <c r="CL908" s="2" t="s">
        <v>102</v>
      </c>
      <c r="CM908" s="2" t="s">
        <v>102</v>
      </c>
      <c r="CN908" s="2" t="s">
        <v>102</v>
      </c>
      <c r="CO908" s="2" t="s">
        <v>102</v>
      </c>
      <c r="CP908" s="2"/>
      <c r="CQ908" s="2" t="s">
        <v>102</v>
      </c>
      <c r="CR908" s="2" t="s">
        <v>102</v>
      </c>
      <c r="CS908" s="2" t="s">
        <v>102</v>
      </c>
      <c r="CT908" s="2" t="s">
        <v>102</v>
      </c>
      <c r="CU908" s="2" t="s">
        <v>102</v>
      </c>
      <c r="CV908" s="2" t="s">
        <v>102</v>
      </c>
      <c r="CW908" s="2" t="s">
        <v>102</v>
      </c>
      <c r="CX908" s="2" t="s">
        <v>102</v>
      </c>
      <c r="CY908" s="2" t="s">
        <v>102</v>
      </c>
      <c r="CZ908" s="2" t="s">
        <v>102</v>
      </c>
      <c r="DA908" s="4"/>
      <c r="DB908" s="2"/>
      <c r="DC908" s="2"/>
      <c r="DD908" s="2"/>
      <c r="DE908" s="2"/>
      <c r="DF908" s="2"/>
      <c r="DG908" s="2"/>
      <c r="DH908" s="2"/>
      <c r="DI908" s="2"/>
      <c r="DJ908" s="2"/>
      <c r="DK908" s="2"/>
      <c r="DL908" s="2"/>
      <c r="DM908" s="2"/>
      <c r="DN908" s="2"/>
      <c r="DO908" s="2"/>
      <c r="DP908" s="2"/>
      <c r="DQ908" s="2"/>
      <c r="DR908" s="2"/>
      <c r="DS908" s="2"/>
      <c r="DT908" s="2"/>
      <c r="DU908" s="2"/>
      <c r="DV908" s="2" t="s">
        <v>2089</v>
      </c>
      <c r="DW908" s="2" t="s">
        <v>367</v>
      </c>
      <c r="DX908" s="2">
        <v>14</v>
      </c>
      <c r="DY908" s="2" t="s">
        <v>368</v>
      </c>
      <c r="DZ908" s="2" t="s">
        <v>148</v>
      </c>
      <c r="EA908" s="2" t="s">
        <v>25</v>
      </c>
      <c r="EB908" s="2" t="s">
        <v>859</v>
      </c>
      <c r="EC908" s="2" t="s">
        <v>27</v>
      </c>
      <c r="ED908" s="2"/>
      <c r="EE908" s="2" t="s">
        <v>2547</v>
      </c>
      <c r="EF908" s="2">
        <v>0</v>
      </c>
      <c r="EG908" s="2">
        <v>3</v>
      </c>
      <c r="EH908" s="2" t="s">
        <v>1116</v>
      </c>
      <c r="EI908" s="28" t="s">
        <v>3459</v>
      </c>
    </row>
    <row r="909" spans="84:139" ht="14.4">
      <c r="CF909" s="9">
        <v>2844008</v>
      </c>
      <c r="CG909" s="2">
        <v>280</v>
      </c>
      <c r="CH909" s="2" t="s">
        <v>2091</v>
      </c>
      <c r="CI909" s="2" t="s">
        <v>373</v>
      </c>
      <c r="CJ909" s="2" t="s">
        <v>32</v>
      </c>
      <c r="CK909" s="2">
        <v>3</v>
      </c>
      <c r="CL909" s="2" t="s">
        <v>25</v>
      </c>
      <c r="CM909" s="2" t="s">
        <v>859</v>
      </c>
      <c r="CN909" s="2" t="s">
        <v>2547</v>
      </c>
      <c r="CO909" s="2" t="s">
        <v>1116</v>
      </c>
      <c r="CP909" s="2">
        <v>5367073</v>
      </c>
      <c r="CQ909" s="2" t="s">
        <v>1429</v>
      </c>
      <c r="CR909" s="2">
        <v>3</v>
      </c>
      <c r="CS909" s="2" t="s">
        <v>367</v>
      </c>
      <c r="CT909" s="2">
        <v>9</v>
      </c>
      <c r="CU909" s="2" t="s">
        <v>373</v>
      </c>
      <c r="CV909" s="2" t="s">
        <v>32</v>
      </c>
      <c r="CW909" s="2" t="s">
        <v>25</v>
      </c>
      <c r="CX909" s="2" t="s">
        <v>859</v>
      </c>
      <c r="CY909" s="2" t="s">
        <v>2547</v>
      </c>
      <c r="CZ909" s="2" t="s">
        <v>1119</v>
      </c>
      <c r="DA909" s="4">
        <v>9044045222250</v>
      </c>
      <c r="DB909" s="2">
        <v>4404</v>
      </c>
      <c r="DC909" s="2"/>
      <c r="DD909" s="2" t="s">
        <v>367</v>
      </c>
      <c r="DE909" s="2">
        <v>9</v>
      </c>
      <c r="DF909" s="2" t="s">
        <v>373</v>
      </c>
      <c r="DG909" s="2" t="s">
        <v>32</v>
      </c>
      <c r="DH909" s="2" t="s">
        <v>25</v>
      </c>
      <c r="DI909" s="2" t="s">
        <v>859</v>
      </c>
      <c r="DJ909" s="2" t="s">
        <v>2547</v>
      </c>
      <c r="DK909" s="2" t="s">
        <v>3756</v>
      </c>
      <c r="DL909" s="2"/>
      <c r="DM909" s="2"/>
      <c r="DN909" s="2"/>
      <c r="DO909" s="2"/>
      <c r="DP909" s="2"/>
      <c r="DQ909" s="2"/>
      <c r="DR909" s="2"/>
      <c r="DS909" s="2"/>
      <c r="DT909" s="2"/>
      <c r="DU909" s="2"/>
      <c r="DV909" s="6" t="s">
        <v>2090</v>
      </c>
      <c r="DW909" s="2" t="s">
        <v>367</v>
      </c>
      <c r="DX909" s="2">
        <v>9</v>
      </c>
      <c r="DY909" s="2" t="s">
        <v>373</v>
      </c>
      <c r="DZ909" s="2" t="s">
        <v>32</v>
      </c>
      <c r="EA909" s="2" t="s">
        <v>25</v>
      </c>
      <c r="EB909" s="2" t="s">
        <v>859</v>
      </c>
      <c r="EC909" s="2" t="s">
        <v>27</v>
      </c>
      <c r="ED909" s="2"/>
      <c r="EE909" s="2" t="s">
        <v>2547</v>
      </c>
      <c r="EF909" s="2">
        <v>0</v>
      </c>
      <c r="EG909" s="2">
        <v>3</v>
      </c>
      <c r="EH909" s="2" t="s">
        <v>1116</v>
      </c>
      <c r="EI909" s="28" t="s">
        <v>3460</v>
      </c>
    </row>
    <row r="910" spans="84:139" ht="14.4">
      <c r="CF910" s="14"/>
      <c r="CG910" s="2" t="s">
        <v>102</v>
      </c>
      <c r="CH910" s="2" t="s">
        <v>102</v>
      </c>
      <c r="CI910" s="2" t="s">
        <v>102</v>
      </c>
      <c r="CJ910" s="2" t="s">
        <v>102</v>
      </c>
      <c r="CK910" s="2"/>
      <c r="CL910" s="2" t="s">
        <v>102</v>
      </c>
      <c r="CM910" s="2" t="s">
        <v>102</v>
      </c>
      <c r="CN910" s="2" t="s">
        <v>102</v>
      </c>
      <c r="CO910" s="2" t="s">
        <v>102</v>
      </c>
      <c r="CP910" s="2"/>
      <c r="CQ910" s="2" t="s">
        <v>102</v>
      </c>
      <c r="CR910" s="2" t="s">
        <v>102</v>
      </c>
      <c r="CS910" s="2" t="s">
        <v>102</v>
      </c>
      <c r="CT910" s="2" t="s">
        <v>102</v>
      </c>
      <c r="CU910" s="2" t="s">
        <v>102</v>
      </c>
      <c r="CV910" s="2" t="s">
        <v>102</v>
      </c>
      <c r="CW910" s="2" t="s">
        <v>102</v>
      </c>
      <c r="CX910" s="2" t="s">
        <v>102</v>
      </c>
      <c r="CY910" s="2" t="s">
        <v>102</v>
      </c>
      <c r="CZ910" s="2" t="s">
        <v>102</v>
      </c>
      <c r="DA910" s="4"/>
      <c r="DB910" s="2"/>
      <c r="DC910" s="2"/>
      <c r="DD910" s="2"/>
      <c r="DE910" s="2"/>
      <c r="DF910" s="2"/>
      <c r="DG910" s="2"/>
      <c r="DH910" s="2"/>
      <c r="DI910" s="2"/>
      <c r="DJ910" s="2"/>
      <c r="DK910" s="2"/>
      <c r="DL910" s="2"/>
      <c r="DM910" s="2"/>
      <c r="DN910" s="2"/>
      <c r="DO910" s="2"/>
      <c r="DP910" s="2"/>
      <c r="DQ910" s="2"/>
      <c r="DR910" s="2"/>
      <c r="DS910" s="2"/>
      <c r="DT910" s="2"/>
      <c r="DU910" s="2"/>
      <c r="DV910" s="2" t="s">
        <v>2092</v>
      </c>
      <c r="DW910" s="2" t="s">
        <v>367</v>
      </c>
      <c r="DX910" s="2">
        <v>9</v>
      </c>
      <c r="DY910" s="2" t="s">
        <v>373</v>
      </c>
      <c r="DZ910" s="2" t="s">
        <v>148</v>
      </c>
      <c r="EA910" s="2" t="s">
        <v>25</v>
      </c>
      <c r="EB910" s="2" t="s">
        <v>859</v>
      </c>
      <c r="EC910" s="2" t="s">
        <v>27</v>
      </c>
      <c r="ED910" s="2"/>
      <c r="EE910" s="2" t="s">
        <v>2547</v>
      </c>
      <c r="EF910" s="2">
        <v>0</v>
      </c>
      <c r="EG910" s="2">
        <v>3</v>
      </c>
      <c r="EH910" s="2" t="s">
        <v>1116</v>
      </c>
      <c r="EI910" s="28" t="s">
        <v>3461</v>
      </c>
    </row>
    <row r="911" spans="84:139" ht="14.4">
      <c r="CF911" s="9">
        <v>2857608</v>
      </c>
      <c r="CG911" s="2">
        <v>280</v>
      </c>
      <c r="CH911" s="2" t="s">
        <v>2094</v>
      </c>
      <c r="CI911" s="2" t="s">
        <v>378</v>
      </c>
      <c r="CJ911" s="2" t="s">
        <v>24</v>
      </c>
      <c r="CK911" s="2">
        <v>3</v>
      </c>
      <c r="CL911" s="2" t="s">
        <v>25</v>
      </c>
      <c r="CM911" s="2" t="s">
        <v>859</v>
      </c>
      <c r="CN911" s="2" t="s">
        <v>2547</v>
      </c>
      <c r="CO911" s="2" t="s">
        <v>1116</v>
      </c>
      <c r="CP911" s="2">
        <v>5366133</v>
      </c>
      <c r="CQ911" s="2" t="s">
        <v>1432</v>
      </c>
      <c r="CR911" s="2">
        <v>3</v>
      </c>
      <c r="CS911" s="2" t="s">
        <v>377</v>
      </c>
      <c r="CT911" s="2">
        <v>12</v>
      </c>
      <c r="CU911" s="2" t="s">
        <v>378</v>
      </c>
      <c r="CV911" s="2" t="s">
        <v>24</v>
      </c>
      <c r="CW911" s="2" t="s">
        <v>25</v>
      </c>
      <c r="CX911" s="2" t="s">
        <v>859</v>
      </c>
      <c r="CY911" s="2" t="s">
        <v>2547</v>
      </c>
      <c r="CZ911" s="2" t="s">
        <v>1119</v>
      </c>
      <c r="DA911" s="4">
        <v>9044043142880</v>
      </c>
      <c r="DB911" s="2">
        <v>4404</v>
      </c>
      <c r="DC911" s="2"/>
      <c r="DD911" s="2" t="s">
        <v>377</v>
      </c>
      <c r="DE911" s="2">
        <v>12</v>
      </c>
      <c r="DF911" s="2" t="s">
        <v>378</v>
      </c>
      <c r="DG911" s="2" t="s">
        <v>24</v>
      </c>
      <c r="DH911" s="2" t="s">
        <v>25</v>
      </c>
      <c r="DI911" s="2" t="s">
        <v>859</v>
      </c>
      <c r="DJ911" s="2" t="s">
        <v>2547</v>
      </c>
      <c r="DK911" s="2" t="s">
        <v>3756</v>
      </c>
      <c r="DL911" s="2"/>
      <c r="DM911" s="2"/>
      <c r="DN911" s="2"/>
      <c r="DO911" s="2"/>
      <c r="DP911" s="2"/>
      <c r="DQ911" s="2"/>
      <c r="DR911" s="2"/>
      <c r="DS911" s="2"/>
      <c r="DT911" s="2"/>
      <c r="DU911" s="2"/>
      <c r="DV911" s="6" t="s">
        <v>2093</v>
      </c>
      <c r="DW911" s="2" t="s">
        <v>377</v>
      </c>
      <c r="DX911" s="2">
        <v>12</v>
      </c>
      <c r="DY911" s="2" t="s">
        <v>378</v>
      </c>
      <c r="DZ911" s="2" t="s">
        <v>24</v>
      </c>
      <c r="EA911" s="2" t="s">
        <v>25</v>
      </c>
      <c r="EB911" s="2" t="s">
        <v>859</v>
      </c>
      <c r="EC911" s="2" t="s">
        <v>27</v>
      </c>
      <c r="ED911" s="2"/>
      <c r="EE911" s="2" t="s">
        <v>2547</v>
      </c>
      <c r="EF911" s="2">
        <v>0</v>
      </c>
      <c r="EG911" s="2">
        <v>3</v>
      </c>
      <c r="EH911" s="2" t="s">
        <v>1116</v>
      </c>
      <c r="EI911" s="28" t="s">
        <v>3462</v>
      </c>
    </row>
    <row r="912" spans="84:139" ht="14.4">
      <c r="CF912" s="14"/>
      <c r="CG912" s="2" t="s">
        <v>102</v>
      </c>
      <c r="CH912" s="2" t="s">
        <v>102</v>
      </c>
      <c r="CI912" s="2" t="s">
        <v>102</v>
      </c>
      <c r="CJ912" s="2" t="s">
        <v>102</v>
      </c>
      <c r="CK912" s="2"/>
      <c r="CL912" s="2" t="s">
        <v>102</v>
      </c>
      <c r="CM912" s="2" t="s">
        <v>102</v>
      </c>
      <c r="CN912" s="2" t="s">
        <v>102</v>
      </c>
      <c r="CO912" s="2" t="s">
        <v>102</v>
      </c>
      <c r="CP912" s="2"/>
      <c r="CQ912" s="2" t="s">
        <v>102</v>
      </c>
      <c r="CR912" s="2" t="s">
        <v>102</v>
      </c>
      <c r="CS912" s="2" t="s">
        <v>102</v>
      </c>
      <c r="CT912" s="2" t="s">
        <v>102</v>
      </c>
      <c r="CU912" s="2" t="s">
        <v>102</v>
      </c>
      <c r="CV912" s="2" t="s">
        <v>102</v>
      </c>
      <c r="CW912" s="2" t="s">
        <v>102</v>
      </c>
      <c r="CX912" s="2" t="s">
        <v>102</v>
      </c>
      <c r="CY912" s="2" t="s">
        <v>102</v>
      </c>
      <c r="CZ912" s="2" t="s">
        <v>102</v>
      </c>
      <c r="DA912" s="4"/>
      <c r="DB912" s="2"/>
      <c r="DC912" s="2"/>
      <c r="DD912" s="2"/>
      <c r="DE912" s="2"/>
      <c r="DF912" s="2"/>
      <c r="DG912" s="2"/>
      <c r="DH912" s="2"/>
      <c r="DI912" s="2"/>
      <c r="DJ912" s="2"/>
      <c r="DK912" s="2"/>
      <c r="DL912" s="2"/>
      <c r="DM912" s="2"/>
      <c r="DN912" s="2"/>
      <c r="DO912" s="2"/>
      <c r="DP912" s="2"/>
      <c r="DQ912" s="2"/>
      <c r="DR912" s="2"/>
      <c r="DS912" s="2"/>
      <c r="DT912" s="2"/>
      <c r="DU912" s="2"/>
      <c r="DV912" s="2" t="s">
        <v>2095</v>
      </c>
      <c r="DW912" s="2" t="s">
        <v>377</v>
      </c>
      <c r="DX912" s="2">
        <v>12</v>
      </c>
      <c r="DY912" s="2" t="s">
        <v>378</v>
      </c>
      <c r="DZ912" s="2" t="s">
        <v>32</v>
      </c>
      <c r="EA912" s="2" t="s">
        <v>25</v>
      </c>
      <c r="EB912" s="2" t="s">
        <v>859</v>
      </c>
      <c r="EC912" s="2" t="s">
        <v>27</v>
      </c>
      <c r="ED912" s="2"/>
      <c r="EE912" s="2" t="s">
        <v>2547</v>
      </c>
      <c r="EF912" s="2">
        <v>0</v>
      </c>
      <c r="EG912" s="2">
        <v>3</v>
      </c>
      <c r="EH912" s="2" t="s">
        <v>1116</v>
      </c>
      <c r="EI912" s="28" t="s">
        <v>3463</v>
      </c>
    </row>
    <row r="913" spans="84:139" ht="14.4">
      <c r="CF913" s="9">
        <v>2857808</v>
      </c>
      <c r="CG913" s="2">
        <v>280</v>
      </c>
      <c r="CH913" s="2" t="s">
        <v>2097</v>
      </c>
      <c r="CI913" s="2" t="s">
        <v>384</v>
      </c>
      <c r="CJ913" s="2" t="s">
        <v>24</v>
      </c>
      <c r="CK913" s="2">
        <v>3</v>
      </c>
      <c r="CL913" s="2" t="s">
        <v>25</v>
      </c>
      <c r="CM913" s="2" t="s">
        <v>859</v>
      </c>
      <c r="CN913" s="2" t="s">
        <v>2547</v>
      </c>
      <c r="CO913" s="2" t="s">
        <v>1116</v>
      </c>
      <c r="CP913" s="2">
        <v>5366137</v>
      </c>
      <c r="CQ913" s="2" t="s">
        <v>1436</v>
      </c>
      <c r="CR913" s="2">
        <v>3</v>
      </c>
      <c r="CS913" s="2" t="s">
        <v>377</v>
      </c>
      <c r="CT913" s="2">
        <v>18</v>
      </c>
      <c r="CU913" s="2" t="s">
        <v>384</v>
      </c>
      <c r="CV913" s="2" t="s">
        <v>24</v>
      </c>
      <c r="CW913" s="2" t="s">
        <v>25</v>
      </c>
      <c r="CX913" s="2" t="s">
        <v>859</v>
      </c>
      <c r="CY913" s="2" t="s">
        <v>2547</v>
      </c>
      <c r="CZ913" s="2" t="s">
        <v>1119</v>
      </c>
      <c r="DA913" s="4">
        <v>9044063142880</v>
      </c>
      <c r="DB913" s="2">
        <v>4406</v>
      </c>
      <c r="DC913" s="2"/>
      <c r="DD913" s="2" t="s">
        <v>377</v>
      </c>
      <c r="DE913" s="2">
        <v>18</v>
      </c>
      <c r="DF913" s="2" t="s">
        <v>384</v>
      </c>
      <c r="DG913" s="2" t="s">
        <v>24</v>
      </c>
      <c r="DH913" s="2" t="s">
        <v>25</v>
      </c>
      <c r="DI913" s="2" t="s">
        <v>859</v>
      </c>
      <c r="DJ913" s="2" t="s">
        <v>2547</v>
      </c>
      <c r="DK913" s="2" t="s">
        <v>3756</v>
      </c>
      <c r="DL913" s="2"/>
      <c r="DM913" s="2"/>
      <c r="DN913" s="2"/>
      <c r="DO913" s="2"/>
      <c r="DP913" s="2"/>
      <c r="DQ913" s="2"/>
      <c r="DR913" s="2"/>
      <c r="DS913" s="2"/>
      <c r="DT913" s="2"/>
      <c r="DU913" s="2"/>
      <c r="DV913" s="6" t="s">
        <v>2096</v>
      </c>
      <c r="DW913" s="2" t="s">
        <v>377</v>
      </c>
      <c r="DX913" s="2">
        <v>18</v>
      </c>
      <c r="DY913" s="2" t="s">
        <v>384</v>
      </c>
      <c r="DZ913" s="2" t="s">
        <v>24</v>
      </c>
      <c r="EA913" s="2" t="s">
        <v>25</v>
      </c>
      <c r="EB913" s="2" t="s">
        <v>859</v>
      </c>
      <c r="EC913" s="2" t="s">
        <v>27</v>
      </c>
      <c r="ED913" s="2"/>
      <c r="EE913" s="2" t="s">
        <v>2547</v>
      </c>
      <c r="EF913" s="2">
        <v>0</v>
      </c>
      <c r="EG913" s="2">
        <v>3</v>
      </c>
      <c r="EH913" s="2" t="s">
        <v>1116</v>
      </c>
      <c r="EI913" s="28" t="s">
        <v>3464</v>
      </c>
    </row>
    <row r="914" spans="84:139" ht="14.4">
      <c r="CF914" s="5"/>
      <c r="CG914" s="2" t="s">
        <v>102</v>
      </c>
      <c r="CH914" s="2" t="s">
        <v>102</v>
      </c>
      <c r="CI914" s="2" t="s">
        <v>102</v>
      </c>
      <c r="CJ914" s="2" t="s">
        <v>102</v>
      </c>
      <c r="CK914" s="2"/>
      <c r="CL914" s="2" t="s">
        <v>102</v>
      </c>
      <c r="CM914" s="2" t="s">
        <v>102</v>
      </c>
      <c r="CN914" s="2" t="s">
        <v>102</v>
      </c>
      <c r="CO914" s="2" t="s">
        <v>102</v>
      </c>
      <c r="CP914" s="2"/>
      <c r="CQ914" s="2" t="s">
        <v>102</v>
      </c>
      <c r="CR914" s="2" t="s">
        <v>102</v>
      </c>
      <c r="CS914" s="2" t="s">
        <v>102</v>
      </c>
      <c r="CT914" s="2" t="s">
        <v>102</v>
      </c>
      <c r="CU914" s="2" t="s">
        <v>102</v>
      </c>
      <c r="CV914" s="2" t="s">
        <v>102</v>
      </c>
      <c r="CW914" s="2" t="s">
        <v>102</v>
      </c>
      <c r="CX914" s="2" t="s">
        <v>102</v>
      </c>
      <c r="CY914" s="2" t="s">
        <v>102</v>
      </c>
      <c r="CZ914" s="2" t="s">
        <v>102</v>
      </c>
      <c r="DA914" s="4"/>
      <c r="DB914" s="2"/>
      <c r="DC914" s="2"/>
      <c r="DD914" s="2"/>
      <c r="DE914" s="2"/>
      <c r="DF914" s="2"/>
      <c r="DG914" s="2"/>
      <c r="DH914" s="2"/>
      <c r="DI914" s="2"/>
      <c r="DJ914" s="2"/>
      <c r="DK914" s="2"/>
      <c r="DL914" s="2"/>
      <c r="DM914" s="2"/>
      <c r="DN914" s="2"/>
      <c r="DO914" s="2"/>
      <c r="DP914" s="2"/>
      <c r="DQ914" s="2"/>
      <c r="DR914" s="2"/>
      <c r="DS914" s="2"/>
      <c r="DT914" s="2"/>
      <c r="DU914" s="2"/>
      <c r="DV914" s="2" t="s">
        <v>2098</v>
      </c>
      <c r="DW914" s="2" t="s">
        <v>377</v>
      </c>
      <c r="DX914" s="2">
        <v>18</v>
      </c>
      <c r="DY914" s="2" t="s">
        <v>384</v>
      </c>
      <c r="DZ914" s="2" t="s">
        <v>32</v>
      </c>
      <c r="EA914" s="2" t="s">
        <v>25</v>
      </c>
      <c r="EB914" s="2" t="s">
        <v>859</v>
      </c>
      <c r="EC914" s="2" t="s">
        <v>27</v>
      </c>
      <c r="ED914" s="2"/>
      <c r="EE914" s="2" t="s">
        <v>2547</v>
      </c>
      <c r="EF914" s="2">
        <v>0</v>
      </c>
      <c r="EG914" s="2">
        <v>3</v>
      </c>
      <c r="EH914" s="2" t="s">
        <v>1116</v>
      </c>
      <c r="EI914" s="28" t="s">
        <v>3465</v>
      </c>
    </row>
    <row r="915" spans="84:139" ht="14.4">
      <c r="CF915" s="9">
        <v>2891608</v>
      </c>
      <c r="CG915" s="2">
        <v>289</v>
      </c>
      <c r="CH915" s="2" t="s">
        <v>2100</v>
      </c>
      <c r="CI915" s="2" t="s">
        <v>391</v>
      </c>
      <c r="CJ915" s="2" t="s">
        <v>392</v>
      </c>
      <c r="CK915" s="2">
        <v>3</v>
      </c>
      <c r="CL915" s="2" t="s">
        <v>25</v>
      </c>
      <c r="CM915" s="2" t="s">
        <v>859</v>
      </c>
      <c r="CN915" s="2" t="s">
        <v>2547</v>
      </c>
      <c r="CO915" s="2" t="s">
        <v>1116</v>
      </c>
      <c r="CP915" s="2">
        <v>5362730</v>
      </c>
      <c r="CQ915" s="2" t="s">
        <v>1440</v>
      </c>
      <c r="CR915" s="2">
        <v>3</v>
      </c>
      <c r="CS915" s="2" t="s">
        <v>390</v>
      </c>
      <c r="CT915" s="2">
        <v>1</v>
      </c>
      <c r="CU915" s="2" t="s">
        <v>391</v>
      </c>
      <c r="CV915" s="2" t="s">
        <v>392</v>
      </c>
      <c r="CW915" s="2" t="s">
        <v>25</v>
      </c>
      <c r="CX915" s="2" t="s">
        <v>859</v>
      </c>
      <c r="CY915" s="2" t="s">
        <v>2547</v>
      </c>
      <c r="CZ915" s="2" t="s">
        <v>1119</v>
      </c>
      <c r="DA915" s="4">
        <v>9044180100050</v>
      </c>
      <c r="DB915" s="2">
        <v>4418</v>
      </c>
      <c r="DC915" s="2">
        <v>3</v>
      </c>
      <c r="DD915" s="2" t="s">
        <v>390</v>
      </c>
      <c r="DE915" s="2">
        <v>1</v>
      </c>
      <c r="DF915" s="2" t="s">
        <v>3732</v>
      </c>
      <c r="DG915" s="2" t="s">
        <v>392</v>
      </c>
      <c r="DH915" s="2" t="s">
        <v>25</v>
      </c>
      <c r="DI915" s="2" t="s">
        <v>859</v>
      </c>
      <c r="DJ915" s="2" t="s">
        <v>2547</v>
      </c>
      <c r="DK915" s="2" t="s">
        <v>3756</v>
      </c>
      <c r="DL915" s="2"/>
      <c r="DM915" s="2"/>
      <c r="DN915" s="2"/>
      <c r="DO915" s="2"/>
      <c r="DP915" s="2"/>
      <c r="DQ915" s="2"/>
      <c r="DR915" s="2"/>
      <c r="DS915" s="2"/>
      <c r="DT915" s="2"/>
      <c r="DU915" s="2"/>
      <c r="DV915" s="6" t="s">
        <v>2099</v>
      </c>
      <c r="DW915" s="2" t="s">
        <v>390</v>
      </c>
      <c r="DX915" s="2">
        <v>1</v>
      </c>
      <c r="DY915" s="2" t="s">
        <v>391</v>
      </c>
      <c r="DZ915" s="2" t="s">
        <v>392</v>
      </c>
      <c r="EA915" s="2" t="s">
        <v>25</v>
      </c>
      <c r="EB915" s="2" t="s">
        <v>859</v>
      </c>
      <c r="EC915" s="2" t="s">
        <v>27</v>
      </c>
      <c r="ED915" s="2"/>
      <c r="EE915" s="2" t="s">
        <v>2547</v>
      </c>
      <c r="EF915" s="2">
        <v>0</v>
      </c>
      <c r="EG915" s="2">
        <v>3</v>
      </c>
      <c r="EH915" s="2" t="s">
        <v>1116</v>
      </c>
      <c r="EI915" s="28" t="s">
        <v>3466</v>
      </c>
    </row>
    <row r="916" spans="84:139" ht="14.4">
      <c r="CF916" s="9">
        <v>2894708</v>
      </c>
      <c r="CG916" s="2">
        <v>289</v>
      </c>
      <c r="CH916" s="2" t="s">
        <v>2102</v>
      </c>
      <c r="CI916" s="2" t="s">
        <v>391</v>
      </c>
      <c r="CJ916" s="2" t="s">
        <v>396</v>
      </c>
      <c r="CK916" s="2">
        <v>3</v>
      </c>
      <c r="CL916" s="2" t="s">
        <v>25</v>
      </c>
      <c r="CM916" s="2" t="s">
        <v>859</v>
      </c>
      <c r="CN916" s="2" t="s">
        <v>2547</v>
      </c>
      <c r="CO916" s="2" t="s">
        <v>1116</v>
      </c>
      <c r="CP916" s="2">
        <v>5362733</v>
      </c>
      <c r="CQ916" s="2" t="s">
        <v>1769</v>
      </c>
      <c r="CR916" s="2">
        <v>3</v>
      </c>
      <c r="CS916" s="2" t="s">
        <v>390</v>
      </c>
      <c r="CT916" s="2">
        <v>1</v>
      </c>
      <c r="CU916" s="2" t="s">
        <v>391</v>
      </c>
      <c r="CV916" s="2" t="s">
        <v>396</v>
      </c>
      <c r="CW916" s="2" t="s">
        <v>25</v>
      </c>
      <c r="CX916" s="2" t="s">
        <v>859</v>
      </c>
      <c r="CY916" s="2" t="s">
        <v>2547</v>
      </c>
      <c r="CZ916" s="2" t="s">
        <v>1119</v>
      </c>
      <c r="DA916" s="4"/>
      <c r="DB916" s="2"/>
      <c r="DC916" s="2"/>
      <c r="DD916" s="2"/>
      <c r="DE916" s="2"/>
      <c r="DF916" s="2"/>
      <c r="DG916" s="2"/>
      <c r="DH916" s="2"/>
      <c r="DI916" s="2"/>
      <c r="DJ916" s="2"/>
      <c r="DK916" s="2"/>
      <c r="DL916" s="2"/>
      <c r="DM916" s="2"/>
      <c r="DN916" s="2"/>
      <c r="DO916" s="2"/>
      <c r="DP916" s="2"/>
      <c r="DQ916" s="2"/>
      <c r="DR916" s="2"/>
      <c r="DS916" s="2"/>
      <c r="DT916" s="2"/>
      <c r="DU916" s="2"/>
      <c r="DV916" s="6" t="s">
        <v>2101</v>
      </c>
      <c r="DW916" s="2" t="s">
        <v>390</v>
      </c>
      <c r="DX916" s="2">
        <v>1</v>
      </c>
      <c r="DY916" s="2" t="s">
        <v>391</v>
      </c>
      <c r="DZ916" s="2" t="s">
        <v>396</v>
      </c>
      <c r="EA916" s="2" t="s">
        <v>25</v>
      </c>
      <c r="EB916" s="2" t="s">
        <v>859</v>
      </c>
      <c r="EC916" s="2" t="s">
        <v>27</v>
      </c>
      <c r="ED916" s="2"/>
      <c r="EE916" s="2" t="s">
        <v>2547</v>
      </c>
      <c r="EF916" s="2">
        <v>0</v>
      </c>
      <c r="EG916" s="2">
        <v>3</v>
      </c>
      <c r="EH916" s="2" t="s">
        <v>1116</v>
      </c>
      <c r="EI916" s="28" t="s">
        <v>3467</v>
      </c>
    </row>
    <row r="917" spans="84:139" ht="14.4">
      <c r="CF917" s="9">
        <v>2891708</v>
      </c>
      <c r="CG917" s="2">
        <v>289</v>
      </c>
      <c r="CH917" s="2" t="s">
        <v>2104</v>
      </c>
      <c r="CI917" s="2" t="s">
        <v>398</v>
      </c>
      <c r="CJ917" s="2" t="s">
        <v>392</v>
      </c>
      <c r="CK917" s="2">
        <v>3</v>
      </c>
      <c r="CL917" s="2" t="s">
        <v>25</v>
      </c>
      <c r="CM917" s="2" t="s">
        <v>859</v>
      </c>
      <c r="CN917" s="2" t="s">
        <v>2547</v>
      </c>
      <c r="CO917" s="2" t="s">
        <v>1116</v>
      </c>
      <c r="CP917" s="2">
        <v>5367305</v>
      </c>
      <c r="CQ917" s="2" t="s">
        <v>1444</v>
      </c>
      <c r="CR917" s="2">
        <v>3</v>
      </c>
      <c r="CS917" s="2" t="s">
        <v>390</v>
      </c>
      <c r="CT917" s="2">
        <v>1.25</v>
      </c>
      <c r="CU917" s="2" t="s">
        <v>398</v>
      </c>
      <c r="CV917" s="2" t="s">
        <v>392</v>
      </c>
      <c r="CW917" s="2" t="s">
        <v>25</v>
      </c>
      <c r="CX917" s="2" t="s">
        <v>859</v>
      </c>
      <c r="CY917" s="2" t="s">
        <v>2547</v>
      </c>
      <c r="CZ917" s="2" t="s">
        <v>1119</v>
      </c>
      <c r="DA917" s="4">
        <v>9044180100060</v>
      </c>
      <c r="DB917" s="2">
        <v>4418</v>
      </c>
      <c r="DC917" s="2">
        <v>3</v>
      </c>
      <c r="DD917" s="2" t="s">
        <v>390</v>
      </c>
      <c r="DE917" s="2">
        <v>1.25</v>
      </c>
      <c r="DF917" s="2" t="s">
        <v>3733</v>
      </c>
      <c r="DG917" s="2" t="s">
        <v>392</v>
      </c>
      <c r="DH917" s="2" t="s">
        <v>25</v>
      </c>
      <c r="DI917" s="2" t="s">
        <v>859</v>
      </c>
      <c r="DJ917" s="2" t="s">
        <v>2547</v>
      </c>
      <c r="DK917" s="2" t="s">
        <v>3756</v>
      </c>
      <c r="DL917" s="2"/>
      <c r="DM917" s="2"/>
      <c r="DN917" s="2"/>
      <c r="DO917" s="2"/>
      <c r="DP917" s="2"/>
      <c r="DQ917" s="2"/>
      <c r="DR917" s="2"/>
      <c r="DS917" s="2"/>
      <c r="DT917" s="2"/>
      <c r="DU917" s="2"/>
      <c r="DV917" s="2" t="s">
        <v>2103</v>
      </c>
      <c r="DW917" s="2" t="s">
        <v>390</v>
      </c>
      <c r="DX917" s="2">
        <v>1.25</v>
      </c>
      <c r="DY917" s="2" t="s">
        <v>398</v>
      </c>
      <c r="DZ917" s="2" t="s">
        <v>392</v>
      </c>
      <c r="EA917" s="2" t="s">
        <v>25</v>
      </c>
      <c r="EB917" s="2" t="s">
        <v>859</v>
      </c>
      <c r="EC917" s="2" t="s">
        <v>27</v>
      </c>
      <c r="ED917" s="2"/>
      <c r="EE917" s="2" t="s">
        <v>2547</v>
      </c>
      <c r="EF917" s="2">
        <v>0</v>
      </c>
      <c r="EG917" s="2">
        <v>3</v>
      </c>
      <c r="EH917" s="2" t="s">
        <v>1116</v>
      </c>
      <c r="EI917" s="28" t="s">
        <v>3468</v>
      </c>
    </row>
    <row r="918" spans="84:139" ht="14.4">
      <c r="CF918" s="9">
        <v>2894908</v>
      </c>
      <c r="CG918" s="2">
        <v>289</v>
      </c>
      <c r="CH918" s="2" t="s">
        <v>2106</v>
      </c>
      <c r="CI918" s="2" t="s">
        <v>398</v>
      </c>
      <c r="CJ918" s="2" t="s">
        <v>396</v>
      </c>
      <c r="CK918" s="2">
        <v>3</v>
      </c>
      <c r="CL918" s="2" t="s">
        <v>25</v>
      </c>
      <c r="CM918" s="2" t="s">
        <v>859</v>
      </c>
      <c r="CN918" s="2" t="s">
        <v>2547</v>
      </c>
      <c r="CO918" s="2" t="s">
        <v>1116</v>
      </c>
      <c r="CP918" s="2">
        <v>5367308</v>
      </c>
      <c r="CQ918" s="2" t="s">
        <v>1774</v>
      </c>
      <c r="CR918" s="2">
        <v>3</v>
      </c>
      <c r="CS918" s="2" t="s">
        <v>390</v>
      </c>
      <c r="CT918" s="2">
        <v>1.25</v>
      </c>
      <c r="CU918" s="2" t="s">
        <v>398</v>
      </c>
      <c r="CV918" s="2" t="s">
        <v>396</v>
      </c>
      <c r="CW918" s="2" t="s">
        <v>25</v>
      </c>
      <c r="CX918" s="2" t="s">
        <v>859</v>
      </c>
      <c r="CY918" s="2" t="s">
        <v>2547</v>
      </c>
      <c r="CZ918" s="2" t="s">
        <v>1119</v>
      </c>
      <c r="DA918" s="4"/>
      <c r="DB918" s="2"/>
      <c r="DC918" s="2"/>
      <c r="DD918" s="2"/>
      <c r="DE918" s="2"/>
      <c r="DF918" s="2"/>
      <c r="DG918" s="2"/>
      <c r="DH918" s="2"/>
      <c r="DI918" s="2"/>
      <c r="DJ918" s="2"/>
      <c r="DK918" s="2"/>
      <c r="DL918" s="2"/>
      <c r="DM918" s="2"/>
      <c r="DN918" s="2"/>
      <c r="DO918" s="2"/>
      <c r="DP918" s="2"/>
      <c r="DQ918" s="2"/>
      <c r="DR918" s="2"/>
      <c r="DS918" s="2"/>
      <c r="DT918" s="2"/>
      <c r="DU918" s="2"/>
      <c r="DV918" s="6" t="s">
        <v>2105</v>
      </c>
      <c r="DW918" s="2" t="s">
        <v>390</v>
      </c>
      <c r="DX918" s="2">
        <v>1.25</v>
      </c>
      <c r="DY918" s="2" t="s">
        <v>398</v>
      </c>
      <c r="DZ918" s="2" t="s">
        <v>396</v>
      </c>
      <c r="EA918" s="2" t="s">
        <v>25</v>
      </c>
      <c r="EB918" s="2" t="s">
        <v>859</v>
      </c>
      <c r="EC918" s="2" t="s">
        <v>27</v>
      </c>
      <c r="ED918" s="2"/>
      <c r="EE918" s="2" t="s">
        <v>2547</v>
      </c>
      <c r="EF918" s="2">
        <v>0</v>
      </c>
      <c r="EG918" s="2">
        <v>3</v>
      </c>
      <c r="EH918" s="2" t="s">
        <v>1116</v>
      </c>
      <c r="EI918" s="28" t="s">
        <v>3469</v>
      </c>
    </row>
    <row r="919" spans="84:139" ht="14.4">
      <c r="CF919" s="9">
        <v>2891808</v>
      </c>
      <c r="CG919" s="2">
        <v>289</v>
      </c>
      <c r="CH919" s="2" t="s">
        <v>2108</v>
      </c>
      <c r="CI919" s="2" t="s">
        <v>403</v>
      </c>
      <c r="CJ919" s="2" t="s">
        <v>404</v>
      </c>
      <c r="CK919" s="2">
        <v>3</v>
      </c>
      <c r="CL919" s="2" t="s">
        <v>25</v>
      </c>
      <c r="CM919" s="2" t="s">
        <v>859</v>
      </c>
      <c r="CN919" s="2" t="s">
        <v>2547</v>
      </c>
      <c r="CO919" s="2" t="s">
        <v>1116</v>
      </c>
      <c r="CP919" s="2">
        <v>5367340</v>
      </c>
      <c r="CQ919" s="2" t="s">
        <v>1448</v>
      </c>
      <c r="CR919" s="2">
        <v>3</v>
      </c>
      <c r="CS919" s="2" t="s">
        <v>390</v>
      </c>
      <c r="CT919" s="2">
        <v>1.5</v>
      </c>
      <c r="CU919" s="2" t="s">
        <v>403</v>
      </c>
      <c r="CV919" s="2" t="s">
        <v>404</v>
      </c>
      <c r="CW919" s="2" t="s">
        <v>25</v>
      </c>
      <c r="CX919" s="2" t="s">
        <v>859</v>
      </c>
      <c r="CY919" s="2" t="s">
        <v>2547</v>
      </c>
      <c r="CZ919" s="2" t="s">
        <v>1119</v>
      </c>
      <c r="DA919" s="4">
        <v>9044160100000</v>
      </c>
      <c r="DB919" s="2">
        <v>4416</v>
      </c>
      <c r="DC919" s="2">
        <v>3</v>
      </c>
      <c r="DD919" s="2" t="s">
        <v>390</v>
      </c>
      <c r="DE919" s="2">
        <v>1.5</v>
      </c>
      <c r="DF919" s="2" t="s">
        <v>3755</v>
      </c>
      <c r="DG919" s="2" t="s">
        <v>404</v>
      </c>
      <c r="DH919" s="2" t="s">
        <v>25</v>
      </c>
      <c r="DI919" s="2" t="s">
        <v>859</v>
      </c>
      <c r="DJ919" s="2" t="s">
        <v>2547</v>
      </c>
      <c r="DK919" s="2" t="s">
        <v>3756</v>
      </c>
      <c r="DL919" s="2"/>
      <c r="DM919" s="2"/>
      <c r="DN919" s="2"/>
      <c r="DO919" s="2"/>
      <c r="DP919" s="2"/>
      <c r="DQ919" s="2"/>
      <c r="DR919" s="2"/>
      <c r="DS919" s="2"/>
      <c r="DT919" s="2"/>
      <c r="DU919" s="2"/>
      <c r="DV919" s="2" t="s">
        <v>2107</v>
      </c>
      <c r="DW919" s="2" t="s">
        <v>390</v>
      </c>
      <c r="DX919" s="2">
        <v>1.5</v>
      </c>
      <c r="DY919" s="2" t="s">
        <v>403</v>
      </c>
      <c r="DZ919" s="2" t="s">
        <v>404</v>
      </c>
      <c r="EA919" s="2" t="s">
        <v>25</v>
      </c>
      <c r="EB919" s="2" t="s">
        <v>859</v>
      </c>
      <c r="EC919" s="2" t="s">
        <v>27</v>
      </c>
      <c r="ED919" s="2"/>
      <c r="EE919" s="2" t="s">
        <v>2547</v>
      </c>
      <c r="EF919" s="2">
        <v>0</v>
      </c>
      <c r="EG919" s="2">
        <v>3</v>
      </c>
      <c r="EH919" s="2" t="s">
        <v>1116</v>
      </c>
      <c r="EI919" s="28" t="s">
        <v>3470</v>
      </c>
    </row>
    <row r="920" spans="84:139" ht="14.4">
      <c r="CF920" s="9">
        <v>2895108</v>
      </c>
      <c r="CG920" s="2">
        <v>289</v>
      </c>
      <c r="CH920" s="2" t="s">
        <v>2110</v>
      </c>
      <c r="CI920" s="2" t="s">
        <v>403</v>
      </c>
      <c r="CJ920" s="2" t="s">
        <v>396</v>
      </c>
      <c r="CK920" s="2">
        <v>3</v>
      </c>
      <c r="CL920" s="2" t="s">
        <v>25</v>
      </c>
      <c r="CM920" s="2" t="s">
        <v>859</v>
      </c>
      <c r="CN920" s="2" t="s">
        <v>2547</v>
      </c>
      <c r="CO920" s="2" t="s">
        <v>1116</v>
      </c>
      <c r="CP920" s="2">
        <v>5367344</v>
      </c>
      <c r="CQ920" s="2" t="s">
        <v>1779</v>
      </c>
      <c r="CR920" s="2">
        <v>3</v>
      </c>
      <c r="CS920" s="2" t="s">
        <v>390</v>
      </c>
      <c r="CT920" s="2">
        <v>1.5</v>
      </c>
      <c r="CU920" s="2" t="s">
        <v>403</v>
      </c>
      <c r="CV920" s="2" t="s">
        <v>396</v>
      </c>
      <c r="CW920" s="2" t="s">
        <v>25</v>
      </c>
      <c r="CX920" s="2" t="s">
        <v>859</v>
      </c>
      <c r="CY920" s="2" t="s">
        <v>2547</v>
      </c>
      <c r="CZ920" s="2" t="s">
        <v>1119</v>
      </c>
      <c r="DA920" s="4"/>
      <c r="DB920" s="2"/>
      <c r="DC920" s="2"/>
      <c r="DD920" s="2"/>
      <c r="DE920" s="2"/>
      <c r="DF920" s="2"/>
      <c r="DG920" s="2"/>
      <c r="DH920" s="2"/>
      <c r="DI920" s="2"/>
      <c r="DJ920" s="2"/>
      <c r="DK920" s="2"/>
      <c r="DL920" s="2"/>
      <c r="DM920" s="2"/>
      <c r="DN920" s="2"/>
      <c r="DO920" s="2"/>
      <c r="DP920" s="2"/>
      <c r="DQ920" s="2"/>
      <c r="DR920" s="2"/>
      <c r="DS920" s="2"/>
      <c r="DT920" s="2"/>
      <c r="DU920" s="2"/>
      <c r="DV920" s="6" t="s">
        <v>2109</v>
      </c>
      <c r="DW920" s="2" t="s">
        <v>390</v>
      </c>
      <c r="DX920" s="2">
        <v>1.5</v>
      </c>
      <c r="DY920" s="2" t="s">
        <v>403</v>
      </c>
      <c r="DZ920" s="2" t="s">
        <v>396</v>
      </c>
      <c r="EA920" s="2" t="s">
        <v>25</v>
      </c>
      <c r="EB920" s="2" t="s">
        <v>859</v>
      </c>
      <c r="EC920" s="2" t="s">
        <v>27</v>
      </c>
      <c r="ED920" s="2"/>
      <c r="EE920" s="2" t="s">
        <v>2547</v>
      </c>
      <c r="EF920" s="2">
        <v>0</v>
      </c>
      <c r="EG920" s="2">
        <v>3</v>
      </c>
      <c r="EH920" s="2" t="s">
        <v>1116</v>
      </c>
      <c r="EI920" s="28" t="s">
        <v>3471</v>
      </c>
    </row>
    <row r="921" spans="84:139" ht="14.4">
      <c r="CF921" s="9">
        <v>2892108</v>
      </c>
      <c r="CG921" s="2">
        <v>289</v>
      </c>
      <c r="CH921" s="2" t="s">
        <v>2112</v>
      </c>
      <c r="CI921" s="2" t="s">
        <v>410</v>
      </c>
      <c r="CJ921" s="2" t="s">
        <v>392</v>
      </c>
      <c r="CK921" s="2">
        <v>3</v>
      </c>
      <c r="CL921" s="2" t="s">
        <v>25</v>
      </c>
      <c r="CM921" s="2" t="s">
        <v>859</v>
      </c>
      <c r="CN921" s="2" t="s">
        <v>2547</v>
      </c>
      <c r="CO921" s="2" t="s">
        <v>1116</v>
      </c>
      <c r="CP921" s="2">
        <v>5367346</v>
      </c>
      <c r="CQ921" s="2" t="s">
        <v>1452</v>
      </c>
      <c r="CR921" s="2">
        <v>3</v>
      </c>
      <c r="CS921" s="2" t="s">
        <v>409</v>
      </c>
      <c r="CT921" s="2">
        <v>1.25</v>
      </c>
      <c r="CU921" s="2" t="s">
        <v>410</v>
      </c>
      <c r="CV921" s="2" t="s">
        <v>404</v>
      </c>
      <c r="CW921" s="2" t="s">
        <v>25</v>
      </c>
      <c r="CX921" s="2" t="s">
        <v>859</v>
      </c>
      <c r="CY921" s="2" t="s">
        <v>2547</v>
      </c>
      <c r="CZ921" s="2" t="s">
        <v>1119</v>
      </c>
      <c r="DA921" s="4">
        <v>9044180120060</v>
      </c>
      <c r="DB921" s="2">
        <v>4418</v>
      </c>
      <c r="DC921" s="2">
        <v>3</v>
      </c>
      <c r="DD921" s="2" t="s">
        <v>409</v>
      </c>
      <c r="DE921" s="2">
        <v>1.25</v>
      </c>
      <c r="DF921" s="2" t="s">
        <v>3735</v>
      </c>
      <c r="DG921" s="2" t="s">
        <v>392</v>
      </c>
      <c r="DH921" s="2" t="s">
        <v>25</v>
      </c>
      <c r="DI921" s="2" t="s">
        <v>859</v>
      </c>
      <c r="DJ921" s="2" t="s">
        <v>2547</v>
      </c>
      <c r="DK921" s="2" t="s">
        <v>3756</v>
      </c>
      <c r="DL921" s="2"/>
      <c r="DM921" s="2"/>
      <c r="DN921" s="2"/>
      <c r="DO921" s="2"/>
      <c r="DP921" s="2"/>
      <c r="DQ921" s="2"/>
      <c r="DR921" s="2"/>
      <c r="DS921" s="2"/>
      <c r="DT921" s="2"/>
      <c r="DU921" s="2"/>
      <c r="DV921" s="2" t="s">
        <v>2111</v>
      </c>
      <c r="DW921" s="2" t="s">
        <v>409</v>
      </c>
      <c r="DX921" s="2">
        <v>1.25</v>
      </c>
      <c r="DY921" s="2" t="s">
        <v>410</v>
      </c>
      <c r="DZ921" s="2" t="s">
        <v>392</v>
      </c>
      <c r="EA921" s="2" t="s">
        <v>25</v>
      </c>
      <c r="EB921" s="2" t="s">
        <v>859</v>
      </c>
      <c r="EC921" s="2" t="s">
        <v>27</v>
      </c>
      <c r="ED921" s="2"/>
      <c r="EE921" s="2" t="s">
        <v>2547</v>
      </c>
      <c r="EF921" s="2">
        <v>0</v>
      </c>
      <c r="EG921" s="2">
        <v>3</v>
      </c>
      <c r="EH921" s="2" t="s">
        <v>1116</v>
      </c>
      <c r="EI921" s="28" t="s">
        <v>3472</v>
      </c>
    </row>
    <row r="922" spans="84:139" ht="14.4">
      <c r="CF922" s="9">
        <v>2895208</v>
      </c>
      <c r="CG922" s="2">
        <v>289</v>
      </c>
      <c r="CH922" s="2" t="s">
        <v>2114</v>
      </c>
      <c r="CI922" s="2" t="s">
        <v>410</v>
      </c>
      <c r="CJ922" s="2" t="s">
        <v>396</v>
      </c>
      <c r="CK922" s="2">
        <v>3</v>
      </c>
      <c r="CL922" s="2" t="s">
        <v>25</v>
      </c>
      <c r="CM922" s="2" t="s">
        <v>859</v>
      </c>
      <c r="CN922" s="2" t="s">
        <v>2547</v>
      </c>
      <c r="CO922" s="2" t="s">
        <v>1116</v>
      </c>
      <c r="CP922" s="2">
        <v>5367349</v>
      </c>
      <c r="CQ922" s="2" t="s">
        <v>1784</v>
      </c>
      <c r="CR922" s="2">
        <v>3</v>
      </c>
      <c r="CS922" s="2" t="s">
        <v>409</v>
      </c>
      <c r="CT922" s="2">
        <v>1.25</v>
      </c>
      <c r="CU922" s="2" t="s">
        <v>410</v>
      </c>
      <c r="CV922" s="2" t="s">
        <v>396</v>
      </c>
      <c r="CW922" s="2" t="s">
        <v>25</v>
      </c>
      <c r="CX922" s="2" t="s">
        <v>859</v>
      </c>
      <c r="CY922" s="2" t="s">
        <v>2547</v>
      </c>
      <c r="CZ922" s="2" t="s">
        <v>1119</v>
      </c>
      <c r="DA922" s="4"/>
      <c r="DB922" s="2"/>
      <c r="DC922" s="2"/>
      <c r="DD922" s="2"/>
      <c r="DE922" s="2"/>
      <c r="DF922" s="2"/>
      <c r="DG922" s="2"/>
      <c r="DH922" s="2"/>
      <c r="DI922" s="2"/>
      <c r="DJ922" s="2"/>
      <c r="DK922" s="2"/>
      <c r="DL922" s="2"/>
      <c r="DM922" s="2"/>
      <c r="DN922" s="2"/>
      <c r="DO922" s="2"/>
      <c r="DP922" s="2"/>
      <c r="DQ922" s="2"/>
      <c r="DR922" s="2"/>
      <c r="DS922" s="2"/>
      <c r="DT922" s="2"/>
      <c r="DU922" s="2"/>
      <c r="DV922" s="6" t="s">
        <v>2113</v>
      </c>
      <c r="DW922" s="2" t="s">
        <v>409</v>
      </c>
      <c r="DX922" s="2">
        <v>1.25</v>
      </c>
      <c r="DY922" s="2" t="s">
        <v>410</v>
      </c>
      <c r="DZ922" s="2" t="s">
        <v>396</v>
      </c>
      <c r="EA922" s="2" t="s">
        <v>25</v>
      </c>
      <c r="EB922" s="2" t="s">
        <v>859</v>
      </c>
      <c r="EC922" s="2" t="s">
        <v>27</v>
      </c>
      <c r="ED922" s="2"/>
      <c r="EE922" s="2" t="s">
        <v>2547</v>
      </c>
      <c r="EF922" s="2">
        <v>0</v>
      </c>
      <c r="EG922" s="2">
        <v>3</v>
      </c>
      <c r="EH922" s="2" t="s">
        <v>1116</v>
      </c>
      <c r="EI922" s="28" t="s">
        <v>3473</v>
      </c>
    </row>
    <row r="923" spans="84:139" ht="14.4">
      <c r="CF923" s="9">
        <v>2892208</v>
      </c>
      <c r="CG923" s="2">
        <v>289</v>
      </c>
      <c r="CH923" s="2" t="s">
        <v>2116</v>
      </c>
      <c r="CI923" s="2" t="s">
        <v>415</v>
      </c>
      <c r="CJ923" s="2" t="s">
        <v>404</v>
      </c>
      <c r="CK923" s="2">
        <v>3</v>
      </c>
      <c r="CL923" s="2" t="s">
        <v>25</v>
      </c>
      <c r="CM923" s="2" t="s">
        <v>859</v>
      </c>
      <c r="CN923" s="2" t="s">
        <v>2547</v>
      </c>
      <c r="CO923" s="2" t="s">
        <v>1116</v>
      </c>
      <c r="CP923" s="2">
        <v>5367351</v>
      </c>
      <c r="CQ923" s="2" t="s">
        <v>1456</v>
      </c>
      <c r="CR923" s="2">
        <v>3</v>
      </c>
      <c r="CS923" s="2" t="s">
        <v>409</v>
      </c>
      <c r="CT923" s="2">
        <v>1.5</v>
      </c>
      <c r="CU923" s="2" t="s">
        <v>415</v>
      </c>
      <c r="CV923" s="2" t="s">
        <v>404</v>
      </c>
      <c r="CW923" s="2" t="s">
        <v>25</v>
      </c>
      <c r="CX923" s="2" t="s">
        <v>859</v>
      </c>
      <c r="CY923" s="2" t="s">
        <v>2547</v>
      </c>
      <c r="CZ923" s="2" t="s">
        <v>1119</v>
      </c>
      <c r="DA923" s="4">
        <v>9044180120070</v>
      </c>
      <c r="DB923" s="2">
        <v>4418</v>
      </c>
      <c r="DC923" s="2">
        <v>3</v>
      </c>
      <c r="DD923" s="2" t="s">
        <v>409</v>
      </c>
      <c r="DE923" s="2">
        <v>1.5</v>
      </c>
      <c r="DF923" s="2" t="s">
        <v>3736</v>
      </c>
      <c r="DG923" s="2" t="s">
        <v>404</v>
      </c>
      <c r="DH923" s="2" t="s">
        <v>25</v>
      </c>
      <c r="DI923" s="2" t="s">
        <v>859</v>
      </c>
      <c r="DJ923" s="2" t="s">
        <v>2547</v>
      </c>
      <c r="DK923" s="2" t="s">
        <v>3756</v>
      </c>
      <c r="DL923" s="2"/>
      <c r="DM923" s="2"/>
      <c r="DN923" s="2"/>
      <c r="DO923" s="2"/>
      <c r="DP923" s="2"/>
      <c r="DQ923" s="2"/>
      <c r="DR923" s="2"/>
      <c r="DS923" s="2"/>
      <c r="DT923" s="2"/>
      <c r="DU923" s="2"/>
      <c r="DV923" s="6" t="s">
        <v>2115</v>
      </c>
      <c r="DW923" s="2" t="s">
        <v>409</v>
      </c>
      <c r="DX923" s="2">
        <v>1.5</v>
      </c>
      <c r="DY923" s="2" t="s">
        <v>415</v>
      </c>
      <c r="DZ923" s="2" t="s">
        <v>404</v>
      </c>
      <c r="EA923" s="2" t="s">
        <v>25</v>
      </c>
      <c r="EB923" s="2" t="s">
        <v>859</v>
      </c>
      <c r="EC923" s="2" t="s">
        <v>27</v>
      </c>
      <c r="ED923" s="2"/>
      <c r="EE923" s="2" t="s">
        <v>2547</v>
      </c>
      <c r="EF923" s="2">
        <v>0</v>
      </c>
      <c r="EG923" s="2">
        <v>3</v>
      </c>
      <c r="EH923" s="2" t="s">
        <v>1116</v>
      </c>
      <c r="EI923" s="28" t="s">
        <v>3474</v>
      </c>
    </row>
    <row r="924" spans="84:139" ht="14.4">
      <c r="CF924" s="9">
        <v>2895508</v>
      </c>
      <c r="CG924" s="2">
        <v>289</v>
      </c>
      <c r="CH924" s="2" t="s">
        <v>2118</v>
      </c>
      <c r="CI924" s="2" t="s">
        <v>415</v>
      </c>
      <c r="CJ924" s="2" t="s">
        <v>396</v>
      </c>
      <c r="CK924" s="2">
        <v>3</v>
      </c>
      <c r="CL924" s="2" t="s">
        <v>25</v>
      </c>
      <c r="CM924" s="2" t="s">
        <v>859</v>
      </c>
      <c r="CN924" s="2" t="s">
        <v>2547</v>
      </c>
      <c r="CO924" s="2" t="s">
        <v>1116</v>
      </c>
      <c r="CP924" s="2">
        <v>5367354</v>
      </c>
      <c r="CQ924" s="2" t="s">
        <v>1789</v>
      </c>
      <c r="CR924" s="2">
        <v>3</v>
      </c>
      <c r="CS924" s="2" t="s">
        <v>409</v>
      </c>
      <c r="CT924" s="2">
        <v>1.5</v>
      </c>
      <c r="CU924" s="2" t="s">
        <v>415</v>
      </c>
      <c r="CV924" s="2" t="s">
        <v>396</v>
      </c>
      <c r="CW924" s="2" t="s">
        <v>25</v>
      </c>
      <c r="CX924" s="2" t="s">
        <v>859</v>
      </c>
      <c r="CY924" s="2" t="s">
        <v>2547</v>
      </c>
      <c r="CZ924" s="2" t="s">
        <v>1119</v>
      </c>
      <c r="DA924" s="4"/>
      <c r="DB924" s="2"/>
      <c r="DC924" s="2"/>
      <c r="DD924" s="2"/>
      <c r="DE924" s="2"/>
      <c r="DF924" s="2"/>
      <c r="DG924" s="2"/>
      <c r="DH924" s="2"/>
      <c r="DI924" s="2"/>
      <c r="DJ924" s="2"/>
      <c r="DK924" s="2"/>
      <c r="DL924" s="2"/>
      <c r="DM924" s="2"/>
      <c r="DN924" s="2"/>
      <c r="DO924" s="2"/>
      <c r="DP924" s="2"/>
      <c r="DQ924" s="2"/>
      <c r="DR924" s="2"/>
      <c r="DS924" s="2"/>
      <c r="DT924" s="2"/>
      <c r="DU924" s="2"/>
      <c r="DV924" s="6" t="s">
        <v>2117</v>
      </c>
      <c r="DW924" s="2" t="s">
        <v>409</v>
      </c>
      <c r="DX924" s="2">
        <v>1.5</v>
      </c>
      <c r="DY924" s="2" t="s">
        <v>415</v>
      </c>
      <c r="DZ924" s="2" t="s">
        <v>396</v>
      </c>
      <c r="EA924" s="2" t="s">
        <v>25</v>
      </c>
      <c r="EB924" s="2" t="s">
        <v>859</v>
      </c>
      <c r="EC924" s="2" t="s">
        <v>27</v>
      </c>
      <c r="ED924" s="2"/>
      <c r="EE924" s="2" t="s">
        <v>2547</v>
      </c>
      <c r="EF924" s="2">
        <v>0</v>
      </c>
      <c r="EG924" s="2">
        <v>3</v>
      </c>
      <c r="EH924" s="2" t="s">
        <v>1116</v>
      </c>
      <c r="EI924" s="28" t="s">
        <v>3475</v>
      </c>
    </row>
    <row r="925" spans="84:139" ht="14.4">
      <c r="CF925" s="9">
        <v>2892308</v>
      </c>
      <c r="CG925" s="2">
        <v>289</v>
      </c>
      <c r="CH925" s="2" t="s">
        <v>2120</v>
      </c>
      <c r="CI925" s="2" t="s">
        <v>420</v>
      </c>
      <c r="CJ925" s="2" t="s">
        <v>404</v>
      </c>
      <c r="CK925" s="2">
        <v>3</v>
      </c>
      <c r="CL925" s="2" t="s">
        <v>25</v>
      </c>
      <c r="CM925" s="2" t="s">
        <v>859</v>
      </c>
      <c r="CN925" s="2" t="s">
        <v>2547</v>
      </c>
      <c r="CO925" s="2" t="s">
        <v>1116</v>
      </c>
      <c r="CP925" s="2">
        <v>5367356</v>
      </c>
      <c r="CQ925" s="2" t="s">
        <v>1460</v>
      </c>
      <c r="CR925" s="2">
        <v>3</v>
      </c>
      <c r="CS925" s="2" t="s">
        <v>409</v>
      </c>
      <c r="CT925" s="2">
        <v>1.75</v>
      </c>
      <c r="CU925" s="2" t="s">
        <v>420</v>
      </c>
      <c r="CV925" s="2" t="s">
        <v>404</v>
      </c>
      <c r="CW925" s="2" t="s">
        <v>25</v>
      </c>
      <c r="CX925" s="2" t="s">
        <v>859</v>
      </c>
      <c r="CY925" s="2" t="s">
        <v>2547</v>
      </c>
      <c r="CZ925" s="2" t="s">
        <v>1119</v>
      </c>
      <c r="DA925" s="4">
        <v>9044160120000</v>
      </c>
      <c r="DB925" s="2">
        <v>4416</v>
      </c>
      <c r="DC925" s="2">
        <v>3</v>
      </c>
      <c r="DD925" s="2" t="s">
        <v>409</v>
      </c>
      <c r="DE925" s="2">
        <v>1.75</v>
      </c>
      <c r="DF925" s="2" t="s">
        <v>3737</v>
      </c>
      <c r="DG925" s="2" t="s">
        <v>404</v>
      </c>
      <c r="DH925" s="2" t="s">
        <v>25</v>
      </c>
      <c r="DI925" s="2" t="s">
        <v>859</v>
      </c>
      <c r="DJ925" s="2" t="s">
        <v>2547</v>
      </c>
      <c r="DK925" s="2" t="s">
        <v>3756</v>
      </c>
      <c r="DL925" s="2"/>
      <c r="DM925" s="2"/>
      <c r="DN925" s="2"/>
      <c r="DO925" s="2"/>
      <c r="DP925" s="2"/>
      <c r="DQ925" s="2"/>
      <c r="DR925" s="2"/>
      <c r="DS925" s="2"/>
      <c r="DT925" s="2"/>
      <c r="DU925" s="2"/>
      <c r="DV925" s="2" t="s">
        <v>2119</v>
      </c>
      <c r="DW925" s="2" t="s">
        <v>409</v>
      </c>
      <c r="DX925" s="2">
        <v>1.75</v>
      </c>
      <c r="DY925" s="2" t="s">
        <v>420</v>
      </c>
      <c r="DZ925" s="2" t="s">
        <v>404</v>
      </c>
      <c r="EA925" s="2" t="s">
        <v>25</v>
      </c>
      <c r="EB925" s="2" t="s">
        <v>859</v>
      </c>
      <c r="EC925" s="2" t="s">
        <v>27</v>
      </c>
      <c r="ED925" s="2"/>
      <c r="EE925" s="2" t="s">
        <v>2547</v>
      </c>
      <c r="EF925" s="2">
        <v>0</v>
      </c>
      <c r="EG925" s="2">
        <v>3</v>
      </c>
      <c r="EH925" s="2" t="s">
        <v>1116</v>
      </c>
      <c r="EI925" s="28" t="s">
        <v>3476</v>
      </c>
    </row>
    <row r="926" spans="84:139" ht="14.4">
      <c r="CF926" s="9">
        <v>2895708</v>
      </c>
      <c r="CG926" s="2">
        <v>289</v>
      </c>
      <c r="CH926" s="2" t="s">
        <v>2122</v>
      </c>
      <c r="CI926" s="2" t="s">
        <v>420</v>
      </c>
      <c r="CJ926" s="2" t="s">
        <v>396</v>
      </c>
      <c r="CK926" s="2">
        <v>3</v>
      </c>
      <c r="CL926" s="2" t="s">
        <v>25</v>
      </c>
      <c r="CM926" s="2" t="s">
        <v>859</v>
      </c>
      <c r="CN926" s="2" t="s">
        <v>2547</v>
      </c>
      <c r="CO926" s="2" t="s">
        <v>1116</v>
      </c>
      <c r="CP926" s="2">
        <v>5367360</v>
      </c>
      <c r="CQ926" s="2" t="s">
        <v>1794</v>
      </c>
      <c r="CR926" s="2">
        <v>3</v>
      </c>
      <c r="CS926" s="2" t="s">
        <v>409</v>
      </c>
      <c r="CT926" s="2">
        <v>1.75</v>
      </c>
      <c r="CU926" s="2" t="s">
        <v>420</v>
      </c>
      <c r="CV926" s="2" t="s">
        <v>396</v>
      </c>
      <c r="CW926" s="2" t="s">
        <v>25</v>
      </c>
      <c r="CX926" s="2" t="s">
        <v>859</v>
      </c>
      <c r="CY926" s="2" t="s">
        <v>2547</v>
      </c>
      <c r="CZ926" s="2" t="s">
        <v>1119</v>
      </c>
      <c r="DA926" s="4"/>
      <c r="DB926" s="2"/>
      <c r="DC926" s="2"/>
      <c r="DD926" s="2"/>
      <c r="DE926" s="2"/>
      <c r="DF926" s="2"/>
      <c r="DG926" s="2"/>
      <c r="DH926" s="2"/>
      <c r="DI926" s="2"/>
      <c r="DJ926" s="2"/>
      <c r="DK926" s="2"/>
      <c r="DL926" s="2"/>
      <c r="DM926" s="2"/>
      <c r="DN926" s="2"/>
      <c r="DO926" s="2"/>
      <c r="DP926" s="2"/>
      <c r="DQ926" s="2"/>
      <c r="DR926" s="2"/>
      <c r="DS926" s="2"/>
      <c r="DT926" s="2"/>
      <c r="DU926" s="2"/>
      <c r="DV926" s="6" t="s">
        <v>2121</v>
      </c>
      <c r="DW926" s="2" t="s">
        <v>409</v>
      </c>
      <c r="DX926" s="2">
        <v>1.75</v>
      </c>
      <c r="DY926" s="2" t="s">
        <v>420</v>
      </c>
      <c r="DZ926" s="2" t="s">
        <v>396</v>
      </c>
      <c r="EA926" s="2" t="s">
        <v>25</v>
      </c>
      <c r="EB926" s="2" t="s">
        <v>859</v>
      </c>
      <c r="EC926" s="2" t="s">
        <v>27</v>
      </c>
      <c r="ED926" s="2"/>
      <c r="EE926" s="2" t="s">
        <v>2547</v>
      </c>
      <c r="EF926" s="2">
        <v>0</v>
      </c>
      <c r="EG926" s="2">
        <v>3</v>
      </c>
      <c r="EH926" s="2" t="s">
        <v>1116</v>
      </c>
      <c r="EI926" s="28" t="s">
        <v>3477</v>
      </c>
    </row>
    <row r="927" spans="84:139" ht="14.4">
      <c r="CF927" s="9">
        <v>2892508</v>
      </c>
      <c r="CG927" s="2">
        <v>289</v>
      </c>
      <c r="CH927" s="2" t="s">
        <v>2124</v>
      </c>
      <c r="CI927" s="2" t="s">
        <v>426</v>
      </c>
      <c r="CJ927" s="2" t="s">
        <v>404</v>
      </c>
      <c r="CK927" s="2">
        <v>3</v>
      </c>
      <c r="CL927" s="2" t="s">
        <v>25</v>
      </c>
      <c r="CM927" s="2" t="s">
        <v>859</v>
      </c>
      <c r="CN927" s="2" t="s">
        <v>2547</v>
      </c>
      <c r="CO927" s="2" t="s">
        <v>1116</v>
      </c>
      <c r="CP927" s="2">
        <v>5367362</v>
      </c>
      <c r="CQ927" s="2" t="s">
        <v>1463</v>
      </c>
      <c r="CR927" s="2">
        <v>3</v>
      </c>
      <c r="CS927" s="2" t="s">
        <v>425</v>
      </c>
      <c r="CT927" s="2">
        <v>1.5</v>
      </c>
      <c r="CU927" s="2" t="s">
        <v>426</v>
      </c>
      <c r="CV927" s="2" t="s">
        <v>404</v>
      </c>
      <c r="CW927" s="2" t="s">
        <v>25</v>
      </c>
      <c r="CX927" s="2" t="s">
        <v>859</v>
      </c>
      <c r="CY927" s="2" t="s">
        <v>2547</v>
      </c>
      <c r="CZ927" s="2" t="s">
        <v>1119</v>
      </c>
      <c r="DA927" s="4">
        <v>9044180140070</v>
      </c>
      <c r="DB927" s="2">
        <v>4418</v>
      </c>
      <c r="DC927" s="2">
        <v>3</v>
      </c>
      <c r="DD927" s="2" t="s">
        <v>425</v>
      </c>
      <c r="DE927" s="2">
        <v>1.5</v>
      </c>
      <c r="DF927" s="2" t="s">
        <v>3738</v>
      </c>
      <c r="DG927" s="2" t="s">
        <v>404</v>
      </c>
      <c r="DH927" s="2" t="s">
        <v>25</v>
      </c>
      <c r="DI927" s="2" t="s">
        <v>859</v>
      </c>
      <c r="DJ927" s="2" t="s">
        <v>2547</v>
      </c>
      <c r="DK927" s="2" t="s">
        <v>3756</v>
      </c>
      <c r="DL927" s="2"/>
      <c r="DM927" s="2"/>
      <c r="DN927" s="2"/>
      <c r="DO927" s="2"/>
      <c r="DP927" s="2"/>
      <c r="DQ927" s="2"/>
      <c r="DR927" s="2"/>
      <c r="DS927" s="2"/>
      <c r="DT927" s="2"/>
      <c r="DU927" s="2"/>
      <c r="DV927" s="2" t="s">
        <v>2123</v>
      </c>
      <c r="DW927" s="2" t="s">
        <v>425</v>
      </c>
      <c r="DX927" s="2">
        <v>1.5</v>
      </c>
      <c r="DY927" s="2" t="s">
        <v>426</v>
      </c>
      <c r="DZ927" s="2" t="s">
        <v>404</v>
      </c>
      <c r="EA927" s="2" t="s">
        <v>25</v>
      </c>
      <c r="EB927" s="2" t="s">
        <v>859</v>
      </c>
      <c r="EC927" s="2" t="s">
        <v>27</v>
      </c>
      <c r="ED927" s="2"/>
      <c r="EE927" s="2" t="s">
        <v>2547</v>
      </c>
      <c r="EF927" s="2">
        <v>0</v>
      </c>
      <c r="EG927" s="2">
        <v>3</v>
      </c>
      <c r="EH927" s="2" t="s">
        <v>1116</v>
      </c>
      <c r="EI927" s="28" t="s">
        <v>3478</v>
      </c>
    </row>
    <row r="928" spans="84:139" ht="14.4">
      <c r="CF928" s="9">
        <v>2892608</v>
      </c>
      <c r="CG928" s="2">
        <v>289</v>
      </c>
      <c r="CH928" s="2" t="s">
        <v>2126</v>
      </c>
      <c r="CI928" s="2" t="s">
        <v>429</v>
      </c>
      <c r="CJ928" s="2" t="s">
        <v>430</v>
      </c>
      <c r="CK928" s="2">
        <v>3</v>
      </c>
      <c r="CL928" s="2" t="s">
        <v>25</v>
      </c>
      <c r="CM928" s="2" t="s">
        <v>859</v>
      </c>
      <c r="CN928" s="2" t="s">
        <v>2547</v>
      </c>
      <c r="CO928" s="2" t="s">
        <v>1116</v>
      </c>
      <c r="CP928" s="2">
        <v>5367365</v>
      </c>
      <c r="CQ928" s="2" t="s">
        <v>1465</v>
      </c>
      <c r="CR928" s="2">
        <v>3</v>
      </c>
      <c r="CS928" s="2" t="s">
        <v>425</v>
      </c>
      <c r="CT928" s="2">
        <v>2</v>
      </c>
      <c r="CU928" s="2" t="s">
        <v>429</v>
      </c>
      <c r="CV928" s="2" t="s">
        <v>430</v>
      </c>
      <c r="CW928" s="2" t="s">
        <v>25</v>
      </c>
      <c r="CX928" s="2" t="s">
        <v>859</v>
      </c>
      <c r="CY928" s="2" t="s">
        <v>2547</v>
      </c>
      <c r="CZ928" s="2" t="s">
        <v>1119</v>
      </c>
      <c r="DA928" s="4">
        <v>9044160140000</v>
      </c>
      <c r="DB928" s="2">
        <v>4416</v>
      </c>
      <c r="DC928" s="2">
        <v>3</v>
      </c>
      <c r="DD928" s="2" t="s">
        <v>425</v>
      </c>
      <c r="DE928" s="2">
        <v>2</v>
      </c>
      <c r="DF928" s="2" t="s">
        <v>3739</v>
      </c>
      <c r="DG928" s="2" t="s">
        <v>430</v>
      </c>
      <c r="DH928" s="2" t="s">
        <v>25</v>
      </c>
      <c r="DI928" s="2" t="s">
        <v>859</v>
      </c>
      <c r="DJ928" s="2" t="s">
        <v>2547</v>
      </c>
      <c r="DK928" s="2" t="s">
        <v>3756</v>
      </c>
      <c r="DL928" s="2"/>
      <c r="DM928" s="2"/>
      <c r="DN928" s="2"/>
      <c r="DO928" s="2"/>
      <c r="DP928" s="2"/>
      <c r="DQ928" s="2"/>
      <c r="DR928" s="2"/>
      <c r="DS928" s="2"/>
      <c r="DT928" s="2"/>
      <c r="DU928" s="2"/>
      <c r="DV928" s="2" t="s">
        <v>2125</v>
      </c>
      <c r="DW928" s="2" t="s">
        <v>425</v>
      </c>
      <c r="DX928" s="2">
        <v>2</v>
      </c>
      <c r="DY928" s="2" t="s">
        <v>429</v>
      </c>
      <c r="DZ928" s="2" t="s">
        <v>430</v>
      </c>
      <c r="EA928" s="2" t="s">
        <v>25</v>
      </c>
      <c r="EB928" s="2" t="s">
        <v>859</v>
      </c>
      <c r="EC928" s="2" t="s">
        <v>27</v>
      </c>
      <c r="ED928" s="2"/>
      <c r="EE928" s="2" t="s">
        <v>2547</v>
      </c>
      <c r="EF928" s="2">
        <v>0</v>
      </c>
      <c r="EG928" s="2">
        <v>3</v>
      </c>
      <c r="EH928" s="2" t="s">
        <v>1116</v>
      </c>
      <c r="EI928" s="28" t="s">
        <v>3479</v>
      </c>
    </row>
    <row r="929" spans="84:139" ht="14.4">
      <c r="CF929" s="9">
        <v>2892808</v>
      </c>
      <c r="CG929" s="2">
        <v>289</v>
      </c>
      <c r="CH929" s="2" t="s">
        <v>2128</v>
      </c>
      <c r="CI929" s="2" t="s">
        <v>433</v>
      </c>
      <c r="CJ929" s="2" t="s">
        <v>404</v>
      </c>
      <c r="CK929" s="2">
        <v>3</v>
      </c>
      <c r="CL929" s="2" t="s">
        <v>25</v>
      </c>
      <c r="CM929" s="2" t="s">
        <v>859</v>
      </c>
      <c r="CN929" s="2" t="s">
        <v>2547</v>
      </c>
      <c r="CO929" s="2" t="s">
        <v>1116</v>
      </c>
      <c r="CP929" s="2">
        <v>5366476</v>
      </c>
      <c r="CQ929" s="2" t="s">
        <v>1467</v>
      </c>
      <c r="CR929" s="2">
        <v>3</v>
      </c>
      <c r="CS929" s="2" t="s">
        <v>432</v>
      </c>
      <c r="CT929" s="2">
        <v>1.5</v>
      </c>
      <c r="CU929" s="2" t="s">
        <v>433</v>
      </c>
      <c r="CV929" s="2" t="s">
        <v>404</v>
      </c>
      <c r="CW929" s="2" t="s">
        <v>25</v>
      </c>
      <c r="CX929" s="2" t="s">
        <v>859</v>
      </c>
      <c r="CY929" s="2" t="s">
        <v>2547</v>
      </c>
      <c r="CZ929" s="2" t="s">
        <v>1119</v>
      </c>
      <c r="DA929" s="4">
        <v>9044180160070</v>
      </c>
      <c r="DB929" s="2">
        <v>4418</v>
      </c>
      <c r="DC929" s="2">
        <v>3</v>
      </c>
      <c r="DD929" s="2" t="s">
        <v>432</v>
      </c>
      <c r="DE929" s="2">
        <v>1.5</v>
      </c>
      <c r="DF929" s="2" t="s">
        <v>3740</v>
      </c>
      <c r="DG929" s="2" t="s">
        <v>404</v>
      </c>
      <c r="DH929" s="2" t="s">
        <v>25</v>
      </c>
      <c r="DI929" s="2" t="s">
        <v>859</v>
      </c>
      <c r="DJ929" s="2" t="s">
        <v>2547</v>
      </c>
      <c r="DK929" s="2" t="s">
        <v>3756</v>
      </c>
      <c r="DL929" s="2"/>
      <c r="DM929" s="2"/>
      <c r="DN929" s="2"/>
      <c r="DO929" s="2"/>
      <c r="DP929" s="2"/>
      <c r="DQ929" s="2"/>
      <c r="DR929" s="2"/>
      <c r="DS929" s="2"/>
      <c r="DT929" s="2"/>
      <c r="DU929" s="2"/>
      <c r="DV929" s="2" t="s">
        <v>2127</v>
      </c>
      <c r="DW929" s="2" t="s">
        <v>432</v>
      </c>
      <c r="DX929" s="2">
        <v>1.5</v>
      </c>
      <c r="DY929" s="2" t="s">
        <v>433</v>
      </c>
      <c r="DZ929" s="2" t="s">
        <v>404</v>
      </c>
      <c r="EA929" s="2" t="s">
        <v>25</v>
      </c>
      <c r="EB929" s="2" t="s">
        <v>859</v>
      </c>
      <c r="EC929" s="2" t="s">
        <v>27</v>
      </c>
      <c r="ED929" s="2"/>
      <c r="EE929" s="2" t="s">
        <v>2547</v>
      </c>
      <c r="EF929" s="2">
        <v>0</v>
      </c>
      <c r="EG929" s="2">
        <v>3</v>
      </c>
      <c r="EH929" s="2" t="s">
        <v>1116</v>
      </c>
      <c r="EI929" s="28" t="s">
        <v>3480</v>
      </c>
    </row>
    <row r="930" spans="84:139" ht="14.4">
      <c r="CF930" s="9">
        <v>2892908</v>
      </c>
      <c r="CG930" s="2">
        <v>289</v>
      </c>
      <c r="CH930" s="2" t="s">
        <v>2130</v>
      </c>
      <c r="CI930" s="2" t="s">
        <v>436</v>
      </c>
      <c r="CJ930" s="2" t="s">
        <v>430</v>
      </c>
      <c r="CK930" s="2">
        <v>3</v>
      </c>
      <c r="CL930" s="2" t="s">
        <v>25</v>
      </c>
      <c r="CM930" s="2" t="s">
        <v>859</v>
      </c>
      <c r="CN930" s="2" t="s">
        <v>2547</v>
      </c>
      <c r="CO930" s="2" t="s">
        <v>1116</v>
      </c>
      <c r="CP930" s="2">
        <v>5366480</v>
      </c>
      <c r="CQ930" s="2" t="s">
        <v>1469</v>
      </c>
      <c r="CR930" s="2">
        <v>3</v>
      </c>
      <c r="CS930" s="2" t="s">
        <v>432</v>
      </c>
      <c r="CT930" s="2">
        <v>2</v>
      </c>
      <c r="CU930" s="2" t="s">
        <v>436</v>
      </c>
      <c r="CV930" s="2" t="s">
        <v>430</v>
      </c>
      <c r="CW930" s="2" t="s">
        <v>25</v>
      </c>
      <c r="CX930" s="2" t="s">
        <v>859</v>
      </c>
      <c r="CY930" s="2" t="s">
        <v>2547</v>
      </c>
      <c r="CZ930" s="2" t="s">
        <v>1119</v>
      </c>
      <c r="DA930" s="4">
        <v>9044160160000</v>
      </c>
      <c r="DB930" s="2">
        <v>4416</v>
      </c>
      <c r="DC930" s="2">
        <v>3</v>
      </c>
      <c r="DD930" s="2" t="s">
        <v>432</v>
      </c>
      <c r="DE930" s="2">
        <v>2</v>
      </c>
      <c r="DF930" s="2" t="s">
        <v>3741</v>
      </c>
      <c r="DG930" s="2" t="s">
        <v>430</v>
      </c>
      <c r="DH930" s="2" t="s">
        <v>25</v>
      </c>
      <c r="DI930" s="2" t="s">
        <v>859</v>
      </c>
      <c r="DJ930" s="2" t="s">
        <v>2547</v>
      </c>
      <c r="DK930" s="2" t="s">
        <v>3756</v>
      </c>
      <c r="DL930" s="2"/>
      <c r="DM930" s="2"/>
      <c r="DN930" s="2"/>
      <c r="DO930" s="2"/>
      <c r="DP930" s="2"/>
      <c r="DQ930" s="2"/>
      <c r="DR930" s="2"/>
      <c r="DS930" s="2"/>
      <c r="DT930" s="2"/>
      <c r="DU930" s="2"/>
      <c r="DV930" s="2" t="s">
        <v>2129</v>
      </c>
      <c r="DW930" s="2" t="s">
        <v>432</v>
      </c>
      <c r="DX930" s="2">
        <v>2</v>
      </c>
      <c r="DY930" s="2" t="s">
        <v>436</v>
      </c>
      <c r="DZ930" s="2" t="s">
        <v>430</v>
      </c>
      <c r="EA930" s="2" t="s">
        <v>25</v>
      </c>
      <c r="EB930" s="2" t="s">
        <v>859</v>
      </c>
      <c r="EC930" s="2" t="s">
        <v>27</v>
      </c>
      <c r="ED930" s="2"/>
      <c r="EE930" s="2" t="s">
        <v>2547</v>
      </c>
      <c r="EF930" s="2">
        <v>0</v>
      </c>
      <c r="EG930" s="2">
        <v>3</v>
      </c>
      <c r="EH930" s="2" t="s">
        <v>1116</v>
      </c>
      <c r="EI930" s="28" t="s">
        <v>3481</v>
      </c>
    </row>
    <row r="931" spans="84:139" ht="14.4">
      <c r="CF931" s="9">
        <v>2893008</v>
      </c>
      <c r="CG931" s="2">
        <v>289</v>
      </c>
      <c r="CH931" s="2" t="s">
        <v>2132</v>
      </c>
      <c r="CI931" s="2" t="s">
        <v>440</v>
      </c>
      <c r="CJ931" s="2" t="s">
        <v>404</v>
      </c>
      <c r="CK931" s="2">
        <v>3</v>
      </c>
      <c r="CL931" s="2" t="s">
        <v>25</v>
      </c>
      <c r="CM931" s="2" t="s">
        <v>859</v>
      </c>
      <c r="CN931" s="2" t="s">
        <v>2547</v>
      </c>
      <c r="CO931" s="2" t="s">
        <v>1116</v>
      </c>
      <c r="CP931" s="2">
        <v>5366485</v>
      </c>
      <c r="CQ931" s="2" t="s">
        <v>1471</v>
      </c>
      <c r="CR931" s="2">
        <v>3</v>
      </c>
      <c r="CS931" s="2" t="s">
        <v>439</v>
      </c>
      <c r="CT931" s="2">
        <v>1.5</v>
      </c>
      <c r="CU931" s="2" t="s">
        <v>440</v>
      </c>
      <c r="CV931" s="2" t="s">
        <v>404</v>
      </c>
      <c r="CW931" s="2" t="s">
        <v>25</v>
      </c>
      <c r="CX931" s="2" t="s">
        <v>859</v>
      </c>
      <c r="CY931" s="2" t="s">
        <v>2547</v>
      </c>
      <c r="CZ931" s="2" t="s">
        <v>1119</v>
      </c>
      <c r="DA931" s="4">
        <v>9044180180070</v>
      </c>
      <c r="DB931" s="2">
        <v>4418</v>
      </c>
      <c r="DC931" s="2">
        <v>3</v>
      </c>
      <c r="DD931" s="2" t="s">
        <v>439</v>
      </c>
      <c r="DE931" s="2">
        <v>1.5</v>
      </c>
      <c r="DF931" s="2" t="s">
        <v>3742</v>
      </c>
      <c r="DG931" s="2" t="s">
        <v>404</v>
      </c>
      <c r="DH931" s="2" t="s">
        <v>25</v>
      </c>
      <c r="DI931" s="2" t="s">
        <v>859</v>
      </c>
      <c r="DJ931" s="2" t="s">
        <v>2547</v>
      </c>
      <c r="DK931" s="2" t="s">
        <v>3756</v>
      </c>
      <c r="DL931" s="2"/>
      <c r="DM931" s="2"/>
      <c r="DN931" s="2"/>
      <c r="DO931" s="2"/>
      <c r="DP931" s="2"/>
      <c r="DQ931" s="2"/>
      <c r="DR931" s="2"/>
      <c r="DS931" s="2"/>
      <c r="DT931" s="2"/>
      <c r="DU931" s="2"/>
      <c r="DV931" s="2" t="s">
        <v>2131</v>
      </c>
      <c r="DW931" s="2" t="s">
        <v>439</v>
      </c>
      <c r="DX931" s="2">
        <v>1.5</v>
      </c>
      <c r="DY931" s="2" t="s">
        <v>440</v>
      </c>
      <c r="DZ931" s="2" t="s">
        <v>404</v>
      </c>
      <c r="EA931" s="2" t="s">
        <v>25</v>
      </c>
      <c r="EB931" s="2" t="s">
        <v>859</v>
      </c>
      <c r="EC931" s="2" t="s">
        <v>27</v>
      </c>
      <c r="ED931" s="2"/>
      <c r="EE931" s="2" t="s">
        <v>2547</v>
      </c>
      <c r="EF931" s="2">
        <v>0</v>
      </c>
      <c r="EG931" s="2">
        <v>3</v>
      </c>
      <c r="EH931" s="2" t="s">
        <v>1116</v>
      </c>
      <c r="EI931" s="28" t="s">
        <v>3482</v>
      </c>
    </row>
    <row r="932" spans="84:139" ht="14.4">
      <c r="CF932" s="9">
        <v>2893208</v>
      </c>
      <c r="CG932" s="2">
        <v>289</v>
      </c>
      <c r="CH932" s="2" t="s">
        <v>2134</v>
      </c>
      <c r="CI932" s="2" t="s">
        <v>443</v>
      </c>
      <c r="CJ932" s="2" t="s">
        <v>430</v>
      </c>
      <c r="CK932" s="2">
        <v>3</v>
      </c>
      <c r="CL932" s="2" t="s">
        <v>25</v>
      </c>
      <c r="CM932" s="2" t="s">
        <v>859</v>
      </c>
      <c r="CN932" s="2" t="s">
        <v>2547</v>
      </c>
      <c r="CO932" s="2" t="s">
        <v>1116</v>
      </c>
      <c r="CP932" s="2">
        <v>5366488</v>
      </c>
      <c r="CQ932" s="2" t="s">
        <v>1473</v>
      </c>
      <c r="CR932" s="2">
        <v>3</v>
      </c>
      <c r="CS932" s="2" t="s">
        <v>439</v>
      </c>
      <c r="CT932" s="2">
        <v>2.5</v>
      </c>
      <c r="CU932" s="2" t="s">
        <v>443</v>
      </c>
      <c r="CV932" s="2" t="s">
        <v>430</v>
      </c>
      <c r="CW932" s="2" t="s">
        <v>25</v>
      </c>
      <c r="CX932" s="2" t="s">
        <v>859</v>
      </c>
      <c r="CY932" s="2" t="s">
        <v>2547</v>
      </c>
      <c r="CZ932" s="2" t="s">
        <v>1119</v>
      </c>
      <c r="DA932" s="4">
        <v>9044160180000</v>
      </c>
      <c r="DB932" s="2">
        <v>4416</v>
      </c>
      <c r="DC932" s="2">
        <v>3</v>
      </c>
      <c r="DD932" s="2" t="s">
        <v>439</v>
      </c>
      <c r="DE932" s="2">
        <v>2.5</v>
      </c>
      <c r="DF932" s="2" t="s">
        <v>3743</v>
      </c>
      <c r="DG932" s="2" t="s">
        <v>430</v>
      </c>
      <c r="DH932" s="2" t="s">
        <v>25</v>
      </c>
      <c r="DI932" s="2" t="s">
        <v>859</v>
      </c>
      <c r="DJ932" s="2" t="s">
        <v>2547</v>
      </c>
      <c r="DK932" s="2" t="s">
        <v>3756</v>
      </c>
      <c r="DL932" s="2"/>
      <c r="DM932" s="2"/>
      <c r="DN932" s="2"/>
      <c r="DO932" s="2"/>
      <c r="DP932" s="2"/>
      <c r="DQ932" s="2"/>
      <c r="DR932" s="2"/>
      <c r="DS932" s="2"/>
      <c r="DT932" s="2"/>
      <c r="DU932" s="2"/>
      <c r="DV932" s="2" t="s">
        <v>2133</v>
      </c>
      <c r="DW932" s="2" t="s">
        <v>439</v>
      </c>
      <c r="DX932" s="2">
        <v>2.5</v>
      </c>
      <c r="DY932" s="2" t="s">
        <v>443</v>
      </c>
      <c r="DZ932" s="2" t="s">
        <v>430</v>
      </c>
      <c r="EA932" s="2" t="s">
        <v>25</v>
      </c>
      <c r="EB932" s="2" t="s">
        <v>859</v>
      </c>
      <c r="EC932" s="2" t="s">
        <v>27</v>
      </c>
      <c r="ED932" s="2"/>
      <c r="EE932" s="2" t="s">
        <v>2547</v>
      </c>
      <c r="EF932" s="2">
        <v>0</v>
      </c>
      <c r="EG932" s="2">
        <v>3</v>
      </c>
      <c r="EH932" s="2" t="s">
        <v>1116</v>
      </c>
      <c r="EI932" s="28" t="s">
        <v>3483</v>
      </c>
    </row>
    <row r="933" spans="84:139" ht="14.4">
      <c r="CF933" s="9">
        <v>2893408</v>
      </c>
      <c r="CG933" s="2">
        <v>289</v>
      </c>
      <c r="CH933" s="2" t="s">
        <v>2136</v>
      </c>
      <c r="CI933" s="2" t="s">
        <v>447</v>
      </c>
      <c r="CJ933" s="2" t="s">
        <v>404</v>
      </c>
      <c r="CK933" s="2">
        <v>3</v>
      </c>
      <c r="CL933" s="2" t="s">
        <v>25</v>
      </c>
      <c r="CM933" s="2" t="s">
        <v>859</v>
      </c>
      <c r="CN933" s="2" t="s">
        <v>2547</v>
      </c>
      <c r="CO933" s="2" t="s">
        <v>1116</v>
      </c>
      <c r="CP933" s="2">
        <v>5366491</v>
      </c>
      <c r="CQ933" s="2" t="s">
        <v>1809</v>
      </c>
      <c r="CR933" s="2">
        <v>3</v>
      </c>
      <c r="CS933" s="2" t="s">
        <v>446</v>
      </c>
      <c r="CT933" s="2">
        <v>1.5</v>
      </c>
      <c r="CU933" s="2" t="s">
        <v>447</v>
      </c>
      <c r="CV933" s="2" t="s">
        <v>404</v>
      </c>
      <c r="CW933" s="2" t="s">
        <v>25</v>
      </c>
      <c r="CX933" s="2" t="s">
        <v>859</v>
      </c>
      <c r="CY933" s="2" t="s">
        <v>2547</v>
      </c>
      <c r="CZ933" s="2" t="s">
        <v>1119</v>
      </c>
      <c r="DA933" s="4">
        <v>9044180200070</v>
      </c>
      <c r="DB933" s="2">
        <v>4418</v>
      </c>
      <c r="DC933" s="2">
        <v>3</v>
      </c>
      <c r="DD933" s="2" t="s">
        <v>446</v>
      </c>
      <c r="DE933" s="2">
        <v>1.5</v>
      </c>
      <c r="DF933" s="2" t="s">
        <v>3760</v>
      </c>
      <c r="DG933" s="2" t="s">
        <v>404</v>
      </c>
      <c r="DH933" s="2" t="s">
        <v>25</v>
      </c>
      <c r="DI933" s="2" t="s">
        <v>859</v>
      </c>
      <c r="DJ933" s="2" t="s">
        <v>2547</v>
      </c>
      <c r="DK933" s="2" t="s">
        <v>3756</v>
      </c>
      <c r="DL933" s="2"/>
      <c r="DM933" s="2"/>
      <c r="DN933" s="2"/>
      <c r="DO933" s="2"/>
      <c r="DP933" s="2"/>
      <c r="DQ933" s="2"/>
      <c r="DR933" s="2"/>
      <c r="DS933" s="2"/>
      <c r="DT933" s="2"/>
      <c r="DU933" s="2"/>
      <c r="DV933" s="2" t="s">
        <v>2135</v>
      </c>
      <c r="DW933" s="2" t="s">
        <v>446</v>
      </c>
      <c r="DX933" s="2">
        <v>1.5</v>
      </c>
      <c r="DY933" s="2" t="s">
        <v>447</v>
      </c>
      <c r="DZ933" s="2" t="s">
        <v>404</v>
      </c>
      <c r="EA933" s="2" t="s">
        <v>25</v>
      </c>
      <c r="EB933" s="2" t="s">
        <v>859</v>
      </c>
      <c r="EC933" s="2" t="s">
        <v>27</v>
      </c>
      <c r="ED933" s="2"/>
      <c r="EE933" s="2" t="s">
        <v>2547</v>
      </c>
      <c r="EF933" s="2">
        <v>0</v>
      </c>
      <c r="EG933" s="2">
        <v>3</v>
      </c>
      <c r="EH933" s="2" t="s">
        <v>1116</v>
      </c>
      <c r="EI933" s="28" t="s">
        <v>3484</v>
      </c>
    </row>
    <row r="934" spans="84:139" ht="14.4">
      <c r="CF934" s="9">
        <v>2893608</v>
      </c>
      <c r="CG934" s="2">
        <v>289</v>
      </c>
      <c r="CH934" s="2" t="s">
        <v>2138</v>
      </c>
      <c r="CI934" s="2" t="s">
        <v>449</v>
      </c>
      <c r="CJ934" s="2" t="s">
        <v>460</v>
      </c>
      <c r="CK934" s="2">
        <v>3</v>
      </c>
      <c r="CL934" s="2" t="s">
        <v>25</v>
      </c>
      <c r="CM934" s="2" t="s">
        <v>859</v>
      </c>
      <c r="CN934" s="2" t="s">
        <v>2547</v>
      </c>
      <c r="CO934" s="2" t="s">
        <v>1116</v>
      </c>
      <c r="CP934" s="2">
        <v>5366493</v>
      </c>
      <c r="CQ934" s="2" t="s">
        <v>1812</v>
      </c>
      <c r="CR934" s="2">
        <v>3</v>
      </c>
      <c r="CS934" s="2" t="s">
        <v>446</v>
      </c>
      <c r="CT934" s="2">
        <v>2.5</v>
      </c>
      <c r="CU934" s="2" t="s">
        <v>449</v>
      </c>
      <c r="CV934" s="2" t="s">
        <v>430</v>
      </c>
      <c r="CW934" s="2" t="s">
        <v>25</v>
      </c>
      <c r="CX934" s="2" t="s">
        <v>859</v>
      </c>
      <c r="CY934" s="2" t="s">
        <v>2547</v>
      </c>
      <c r="CZ934" s="2" t="s">
        <v>1119</v>
      </c>
      <c r="DA934" s="4"/>
      <c r="DB934" s="2"/>
      <c r="DC934" s="2"/>
      <c r="DD934" s="2"/>
      <c r="DE934" s="2"/>
      <c r="DF934" s="2"/>
      <c r="DG934" s="2"/>
      <c r="DH934" s="2"/>
      <c r="DI934" s="2"/>
      <c r="DJ934" s="2"/>
      <c r="DK934" s="2"/>
      <c r="DL934" s="2"/>
      <c r="DM934" s="2"/>
      <c r="DN934" s="2"/>
      <c r="DO934" s="2"/>
      <c r="DP934" s="2"/>
      <c r="DQ934" s="2"/>
      <c r="DR934" s="2"/>
      <c r="DS934" s="2"/>
      <c r="DT934" s="2"/>
      <c r="DU934" s="2"/>
      <c r="DV934" s="2" t="s">
        <v>2137</v>
      </c>
      <c r="DW934" s="2" t="s">
        <v>446</v>
      </c>
      <c r="DX934" s="2">
        <v>2.5</v>
      </c>
      <c r="DY934" s="2" t="s">
        <v>449</v>
      </c>
      <c r="DZ934" s="2" t="s">
        <v>430</v>
      </c>
      <c r="EA934" s="2" t="s">
        <v>25</v>
      </c>
      <c r="EB934" s="2" t="s">
        <v>859</v>
      </c>
      <c r="EC934" s="2" t="s">
        <v>27</v>
      </c>
      <c r="ED934" s="2"/>
      <c r="EE934" s="2" t="s">
        <v>2547</v>
      </c>
      <c r="EF934" s="2">
        <v>0</v>
      </c>
      <c r="EG934" s="2">
        <v>3</v>
      </c>
      <c r="EH934" s="2" t="s">
        <v>1116</v>
      </c>
      <c r="EI934" s="28" t="s">
        <v>3485</v>
      </c>
    </row>
    <row r="935" spans="84:139" ht="14.4">
      <c r="CF935" s="5"/>
      <c r="CG935" s="2" t="s">
        <v>102</v>
      </c>
      <c r="CH935" s="2" t="s">
        <v>102</v>
      </c>
      <c r="CI935" s="2" t="s">
        <v>102</v>
      </c>
      <c r="CJ935" s="2" t="s">
        <v>102</v>
      </c>
      <c r="CK935" s="2"/>
      <c r="CL935" s="2" t="s">
        <v>102</v>
      </c>
      <c r="CM935" s="2" t="s">
        <v>102</v>
      </c>
      <c r="CN935" s="2" t="s">
        <v>102</v>
      </c>
      <c r="CO935" s="2" t="s">
        <v>102</v>
      </c>
      <c r="CP935" s="2"/>
      <c r="CQ935" s="2" t="s">
        <v>102</v>
      </c>
      <c r="CR935" s="2" t="s">
        <v>102</v>
      </c>
      <c r="CS935" s="2" t="s">
        <v>102</v>
      </c>
      <c r="CT935" s="2" t="s">
        <v>102</v>
      </c>
      <c r="CU935" s="2" t="s">
        <v>102</v>
      </c>
      <c r="CV935" s="2" t="s">
        <v>102</v>
      </c>
      <c r="CW935" s="2" t="s">
        <v>102</v>
      </c>
      <c r="CX935" s="2" t="s">
        <v>102</v>
      </c>
      <c r="CY935" s="2" t="s">
        <v>102</v>
      </c>
      <c r="CZ935" s="2" t="s">
        <v>102</v>
      </c>
      <c r="DA935" s="4"/>
      <c r="DB935" s="2"/>
      <c r="DC935" s="2"/>
      <c r="DD935" s="2"/>
      <c r="DE935" s="2"/>
      <c r="DF935" s="2"/>
      <c r="DG935" s="2"/>
      <c r="DH935" s="2"/>
      <c r="DI935" s="2"/>
      <c r="DJ935" s="2"/>
      <c r="DK935" s="2"/>
      <c r="DL935" s="2"/>
      <c r="DM935" s="2"/>
      <c r="DN935" s="2"/>
      <c r="DO935" s="2"/>
      <c r="DP935" s="2"/>
      <c r="DQ935" s="2"/>
      <c r="DR935" s="2"/>
      <c r="DS935" s="2"/>
      <c r="DT935" s="2"/>
      <c r="DU935" s="2"/>
      <c r="DV935" s="2" t="s">
        <v>2139</v>
      </c>
      <c r="DW935" s="2" t="s">
        <v>451</v>
      </c>
      <c r="DX935" s="2">
        <v>1.5</v>
      </c>
      <c r="DY935" s="2" t="s">
        <v>452</v>
      </c>
      <c r="DZ935" s="2" t="s">
        <v>404</v>
      </c>
      <c r="EA935" s="2" t="s">
        <v>25</v>
      </c>
      <c r="EB935" s="2" t="s">
        <v>859</v>
      </c>
      <c r="EC935" s="2" t="s">
        <v>27</v>
      </c>
      <c r="ED935" s="2"/>
      <c r="EE935" s="2" t="s">
        <v>2547</v>
      </c>
      <c r="EF935" s="2">
        <v>0</v>
      </c>
      <c r="EG935" s="2">
        <v>3</v>
      </c>
      <c r="EH935" s="2" t="s">
        <v>1116</v>
      </c>
      <c r="EI935" s="28" t="s">
        <v>3486</v>
      </c>
    </row>
    <row r="936" spans="84:139" ht="14.4">
      <c r="CF936" s="5"/>
      <c r="CG936" s="2" t="s">
        <v>102</v>
      </c>
      <c r="CH936" s="2" t="s">
        <v>102</v>
      </c>
      <c r="CI936" s="2" t="s">
        <v>102</v>
      </c>
      <c r="CJ936" s="2" t="s">
        <v>102</v>
      </c>
      <c r="CK936" s="2"/>
      <c r="CL936" s="2" t="s">
        <v>102</v>
      </c>
      <c r="CM936" s="2" t="s">
        <v>102</v>
      </c>
      <c r="CN936" s="2" t="s">
        <v>102</v>
      </c>
      <c r="CO936" s="2" t="s">
        <v>102</v>
      </c>
      <c r="CP936" s="2"/>
      <c r="CQ936" s="2" t="s">
        <v>102</v>
      </c>
      <c r="CR936" s="2" t="s">
        <v>102</v>
      </c>
      <c r="CS936" s="2" t="s">
        <v>102</v>
      </c>
      <c r="CT936" s="2" t="s">
        <v>102</v>
      </c>
      <c r="CU936" s="2" t="s">
        <v>102</v>
      </c>
      <c r="CV936" s="2" t="s">
        <v>102</v>
      </c>
      <c r="CW936" s="2" t="s">
        <v>102</v>
      </c>
      <c r="CX936" s="2" t="s">
        <v>102</v>
      </c>
      <c r="CY936" s="2" t="s">
        <v>102</v>
      </c>
      <c r="CZ936" s="2" t="s">
        <v>102</v>
      </c>
      <c r="DA936" s="4"/>
      <c r="DB936" s="2"/>
      <c r="DC936" s="2"/>
      <c r="DD936" s="2"/>
      <c r="DE936" s="2"/>
      <c r="DF936" s="2"/>
      <c r="DG936" s="2"/>
      <c r="DH936" s="2"/>
      <c r="DI936" s="2"/>
      <c r="DJ936" s="2"/>
      <c r="DK936" s="2"/>
      <c r="DL936" s="2"/>
      <c r="DM936" s="2"/>
      <c r="DN936" s="2"/>
      <c r="DO936" s="2"/>
      <c r="DP936" s="2"/>
      <c r="DQ936" s="2"/>
      <c r="DR936" s="2"/>
      <c r="DS936" s="2"/>
      <c r="DT936" s="2"/>
      <c r="DU936" s="2"/>
      <c r="DV936" s="2" t="s">
        <v>2140</v>
      </c>
      <c r="DW936" s="2" t="s">
        <v>451</v>
      </c>
      <c r="DX936" s="2">
        <v>2.5</v>
      </c>
      <c r="DY936" s="2" t="s">
        <v>454</v>
      </c>
      <c r="DZ936" s="2" t="s">
        <v>430</v>
      </c>
      <c r="EA936" s="2" t="s">
        <v>25</v>
      </c>
      <c r="EB936" s="2" t="s">
        <v>859</v>
      </c>
      <c r="EC936" s="2" t="s">
        <v>27</v>
      </c>
      <c r="ED936" s="2"/>
      <c r="EE936" s="2" t="s">
        <v>2547</v>
      </c>
      <c r="EF936" s="2">
        <v>0</v>
      </c>
      <c r="EG936" s="2">
        <v>3</v>
      </c>
      <c r="EH936" s="2" t="s">
        <v>1116</v>
      </c>
      <c r="EI936" s="28" t="s">
        <v>3487</v>
      </c>
    </row>
    <row r="937" spans="84:139" ht="14.4">
      <c r="CF937" s="5"/>
      <c r="CG937" s="2" t="s">
        <v>102</v>
      </c>
      <c r="CH937" s="2" t="s">
        <v>102</v>
      </c>
      <c r="CI937" s="2" t="s">
        <v>102</v>
      </c>
      <c r="CJ937" s="2" t="s">
        <v>102</v>
      </c>
      <c r="CK937" s="2"/>
      <c r="CL937" s="2" t="s">
        <v>102</v>
      </c>
      <c r="CM937" s="2" t="s">
        <v>102</v>
      </c>
      <c r="CN937" s="2" t="s">
        <v>102</v>
      </c>
      <c r="CO937" s="2" t="s">
        <v>102</v>
      </c>
      <c r="CP937" s="2"/>
      <c r="CQ937" s="2" t="s">
        <v>102</v>
      </c>
      <c r="CR937" s="2" t="s">
        <v>102</v>
      </c>
      <c r="CS937" s="2" t="s">
        <v>102</v>
      </c>
      <c r="CT937" s="2" t="s">
        <v>102</v>
      </c>
      <c r="CU937" s="2" t="s">
        <v>102</v>
      </c>
      <c r="CV937" s="2" t="s">
        <v>102</v>
      </c>
      <c r="CW937" s="2" t="s">
        <v>102</v>
      </c>
      <c r="CX937" s="2" t="s">
        <v>102</v>
      </c>
      <c r="CY937" s="2" t="s">
        <v>102</v>
      </c>
      <c r="CZ937" s="2" t="s">
        <v>102</v>
      </c>
      <c r="DA937" s="4">
        <v>9044180240070</v>
      </c>
      <c r="DB937" s="2">
        <v>4418</v>
      </c>
      <c r="DC937" s="2">
        <v>4</v>
      </c>
      <c r="DD937" s="2" t="s">
        <v>456</v>
      </c>
      <c r="DE937" s="2">
        <v>1.5</v>
      </c>
      <c r="DF937" s="2" t="s">
        <v>3745</v>
      </c>
      <c r="DG937" s="2" t="s">
        <v>404</v>
      </c>
      <c r="DH937" s="2" t="s">
        <v>25</v>
      </c>
      <c r="DI937" s="2" t="s">
        <v>859</v>
      </c>
      <c r="DJ937" s="2" t="s">
        <v>2547</v>
      </c>
      <c r="DK937" s="2" t="s">
        <v>3756</v>
      </c>
      <c r="DL937" s="2"/>
      <c r="DM937" s="2"/>
      <c r="DN937" s="2"/>
      <c r="DO937" s="2"/>
      <c r="DP937" s="2"/>
      <c r="DQ937" s="2"/>
      <c r="DR937" s="2"/>
      <c r="DS937" s="2"/>
      <c r="DT937" s="2"/>
      <c r="DU937" s="2"/>
      <c r="DV937" s="6" t="s">
        <v>2141</v>
      </c>
      <c r="DW937" s="2" t="s">
        <v>456</v>
      </c>
      <c r="DX937" s="2">
        <v>1.5</v>
      </c>
      <c r="DY937" s="2" t="s">
        <v>457</v>
      </c>
      <c r="DZ937" s="2" t="s">
        <v>404</v>
      </c>
      <c r="EA937" s="2" t="s">
        <v>25</v>
      </c>
      <c r="EB937" s="2" t="s">
        <v>859</v>
      </c>
      <c r="EC937" s="2" t="s">
        <v>27</v>
      </c>
      <c r="ED937" s="2"/>
      <c r="EE937" s="2" t="s">
        <v>2547</v>
      </c>
      <c r="EF937" s="2">
        <v>0</v>
      </c>
      <c r="EG937" s="2">
        <v>4</v>
      </c>
      <c r="EH937" s="2" t="s">
        <v>1116</v>
      </c>
      <c r="EI937" s="28" t="s">
        <v>3488</v>
      </c>
    </row>
    <row r="938" spans="84:139" ht="14.4">
      <c r="CF938" s="5"/>
      <c r="CG938" s="2" t="s">
        <v>102</v>
      </c>
      <c r="CH938" s="2" t="s">
        <v>102</v>
      </c>
      <c r="CI938" s="2" t="s">
        <v>102</v>
      </c>
      <c r="CJ938" s="2" t="s">
        <v>102</v>
      </c>
      <c r="CK938" s="2"/>
      <c r="CL938" s="2" t="s">
        <v>102</v>
      </c>
      <c r="CM938" s="2" t="s">
        <v>102</v>
      </c>
      <c r="CN938" s="2" t="s">
        <v>102</v>
      </c>
      <c r="CO938" s="2" t="s">
        <v>102</v>
      </c>
      <c r="CP938" s="2"/>
      <c r="CQ938" s="2" t="s">
        <v>102</v>
      </c>
      <c r="CR938" s="2" t="s">
        <v>102</v>
      </c>
      <c r="CS938" s="2" t="s">
        <v>102</v>
      </c>
      <c r="CT938" s="2" t="s">
        <v>102</v>
      </c>
      <c r="CU938" s="2" t="s">
        <v>102</v>
      </c>
      <c r="CV938" s="2" t="s">
        <v>102</v>
      </c>
      <c r="CW938" s="2" t="s">
        <v>102</v>
      </c>
      <c r="CX938" s="2" t="s">
        <v>102</v>
      </c>
      <c r="CY938" s="2" t="s">
        <v>102</v>
      </c>
      <c r="CZ938" s="2" t="s">
        <v>102</v>
      </c>
      <c r="DA938" s="4">
        <v>9044160240000</v>
      </c>
      <c r="DB938" s="2">
        <v>4416</v>
      </c>
      <c r="DC938" s="2">
        <v>3</v>
      </c>
      <c r="DD938" s="2" t="s">
        <v>456</v>
      </c>
      <c r="DE938" s="2">
        <v>3</v>
      </c>
      <c r="DF938" s="2" t="s">
        <v>3746</v>
      </c>
      <c r="DG938" s="2" t="s">
        <v>460</v>
      </c>
      <c r="DH938" s="2" t="s">
        <v>25</v>
      </c>
      <c r="DI938" s="2" t="s">
        <v>859</v>
      </c>
      <c r="DJ938" s="2" t="s">
        <v>2547</v>
      </c>
      <c r="DK938" s="2" t="s">
        <v>3756</v>
      </c>
      <c r="DL938" s="2"/>
      <c r="DM938" s="2"/>
      <c r="DN938" s="2"/>
      <c r="DO938" s="2"/>
      <c r="DP938" s="2"/>
      <c r="DQ938" s="2"/>
      <c r="DR938" s="2"/>
      <c r="DS938" s="2"/>
      <c r="DT938" s="2"/>
      <c r="DU938" s="2"/>
      <c r="DV938" s="2" t="s">
        <v>2142</v>
      </c>
      <c r="DW938" s="2" t="s">
        <v>456</v>
      </c>
      <c r="DX938" s="2">
        <v>3</v>
      </c>
      <c r="DY938" s="2" t="s">
        <v>459</v>
      </c>
      <c r="DZ938" s="2" t="s">
        <v>460</v>
      </c>
      <c r="EA938" s="2" t="s">
        <v>25</v>
      </c>
      <c r="EB938" s="2" t="s">
        <v>859</v>
      </c>
      <c r="EC938" s="2" t="s">
        <v>27</v>
      </c>
      <c r="ED938" s="2"/>
      <c r="EE938" s="2" t="s">
        <v>2547</v>
      </c>
      <c r="EF938" s="2">
        <v>0</v>
      </c>
      <c r="EG938" s="2">
        <v>3</v>
      </c>
      <c r="EH938" s="2" t="s">
        <v>1116</v>
      </c>
      <c r="EI938" s="28" t="s">
        <v>3489</v>
      </c>
    </row>
    <row r="939" spans="84:139" ht="14.4">
      <c r="CF939" s="5"/>
      <c r="CG939" s="2" t="s">
        <v>102</v>
      </c>
      <c r="CH939" s="2" t="s">
        <v>102</v>
      </c>
      <c r="CI939" s="2" t="s">
        <v>102</v>
      </c>
      <c r="CJ939" s="2" t="s">
        <v>102</v>
      </c>
      <c r="CK939" s="2"/>
      <c r="CL939" s="2" t="s">
        <v>102</v>
      </c>
      <c r="CM939" s="2" t="s">
        <v>102</v>
      </c>
      <c r="CN939" s="2" t="s">
        <v>102</v>
      </c>
      <c r="CO939" s="2" t="s">
        <v>102</v>
      </c>
      <c r="CP939" s="2"/>
      <c r="CQ939" s="2" t="s">
        <v>102</v>
      </c>
      <c r="CR939" s="2" t="s">
        <v>102</v>
      </c>
      <c r="CS939" s="2" t="s">
        <v>102</v>
      </c>
      <c r="CT939" s="2" t="s">
        <v>102</v>
      </c>
      <c r="CU939" s="2" t="s">
        <v>102</v>
      </c>
      <c r="CV939" s="2" t="s">
        <v>102</v>
      </c>
      <c r="CW939" s="2" t="s">
        <v>102</v>
      </c>
      <c r="CX939" s="2" t="s">
        <v>102</v>
      </c>
      <c r="CY939" s="2" t="s">
        <v>102</v>
      </c>
      <c r="CZ939" s="2" t="s">
        <v>102</v>
      </c>
      <c r="DA939" s="4"/>
      <c r="DB939" s="2"/>
      <c r="DC939" s="2"/>
      <c r="DD939" s="2"/>
      <c r="DE939" s="2"/>
      <c r="DF939" s="2"/>
      <c r="DG939" s="2"/>
      <c r="DH939" s="2"/>
      <c r="DI939" s="2"/>
      <c r="DJ939" s="2"/>
      <c r="DK939" s="2"/>
      <c r="DL939" s="2"/>
      <c r="DM939" s="2"/>
      <c r="DN939" s="2"/>
      <c r="DO939" s="2"/>
      <c r="DP939" s="2"/>
      <c r="DQ939" s="2"/>
      <c r="DR939" s="2"/>
      <c r="DS939" s="2"/>
      <c r="DT939" s="2"/>
      <c r="DU939" s="2"/>
      <c r="DV939" s="6" t="s">
        <v>2143</v>
      </c>
      <c r="DW939" s="2" t="s">
        <v>462</v>
      </c>
      <c r="DX939" s="2">
        <v>1.5</v>
      </c>
      <c r="DY939" s="2" t="s">
        <v>463</v>
      </c>
      <c r="DZ939" s="2" t="s">
        <v>404</v>
      </c>
      <c r="EA939" s="2" t="s">
        <v>25</v>
      </c>
      <c r="EB939" s="2" t="s">
        <v>859</v>
      </c>
      <c r="EC939" s="2" t="s">
        <v>27</v>
      </c>
      <c r="ED939" s="2"/>
      <c r="EE939" s="2" t="s">
        <v>2547</v>
      </c>
      <c r="EF939" s="2">
        <v>0</v>
      </c>
      <c r="EG939" s="2">
        <v>4</v>
      </c>
      <c r="EH939" s="2" t="s">
        <v>1116</v>
      </c>
      <c r="EI939" s="28" t="s">
        <v>3490</v>
      </c>
    </row>
    <row r="940" spans="84:139" ht="14.4">
      <c r="CF940" s="5"/>
      <c r="CG940" s="2" t="s">
        <v>102</v>
      </c>
      <c r="CH940" s="2" t="s">
        <v>102</v>
      </c>
      <c r="CI940" s="2" t="s">
        <v>102</v>
      </c>
      <c r="CJ940" s="2" t="s">
        <v>102</v>
      </c>
      <c r="CK940" s="2"/>
      <c r="CL940" s="2" t="s">
        <v>102</v>
      </c>
      <c r="CM940" s="2" t="s">
        <v>102</v>
      </c>
      <c r="CN940" s="2" t="s">
        <v>102</v>
      </c>
      <c r="CO940" s="2" t="s">
        <v>102</v>
      </c>
      <c r="CP940" s="2"/>
      <c r="CQ940" s="2" t="s">
        <v>102</v>
      </c>
      <c r="CR940" s="2" t="s">
        <v>102</v>
      </c>
      <c r="CS940" s="2" t="s">
        <v>102</v>
      </c>
      <c r="CT940" s="2" t="s">
        <v>102</v>
      </c>
      <c r="CU940" s="2" t="s">
        <v>102</v>
      </c>
      <c r="CV940" s="2" t="s">
        <v>102</v>
      </c>
      <c r="CW940" s="2" t="s">
        <v>102</v>
      </c>
      <c r="CX940" s="2" t="s">
        <v>102</v>
      </c>
      <c r="CY940" s="2" t="s">
        <v>102</v>
      </c>
      <c r="CZ940" s="2" t="s">
        <v>102</v>
      </c>
      <c r="DA940" s="4"/>
      <c r="DB940" s="2"/>
      <c r="DC940" s="2"/>
      <c r="DD940" s="2"/>
      <c r="DE940" s="2"/>
      <c r="DF940" s="2"/>
      <c r="DG940" s="2"/>
      <c r="DH940" s="2"/>
      <c r="DI940" s="2"/>
      <c r="DJ940" s="2"/>
      <c r="DK940" s="2"/>
      <c r="DL940" s="2"/>
      <c r="DM940" s="2"/>
      <c r="DN940" s="2"/>
      <c r="DO940" s="2"/>
      <c r="DP940" s="2"/>
      <c r="DQ940" s="2"/>
      <c r="DR940" s="2"/>
      <c r="DS940" s="2"/>
      <c r="DT940" s="2"/>
      <c r="DU940" s="2"/>
      <c r="DV940" s="6" t="s">
        <v>2144</v>
      </c>
      <c r="DW940" s="2" t="s">
        <v>462</v>
      </c>
      <c r="DX940" s="2">
        <v>3</v>
      </c>
      <c r="DY940" s="2" t="s">
        <v>465</v>
      </c>
      <c r="DZ940" s="2" t="s">
        <v>460</v>
      </c>
      <c r="EA940" s="2" t="s">
        <v>25</v>
      </c>
      <c r="EB940" s="2" t="s">
        <v>859</v>
      </c>
      <c r="EC940" s="2" t="s">
        <v>27</v>
      </c>
      <c r="ED940" s="2"/>
      <c r="EE940" s="2" t="s">
        <v>2547</v>
      </c>
      <c r="EF940" s="2">
        <v>0</v>
      </c>
      <c r="EG940" s="2">
        <v>4</v>
      </c>
      <c r="EH940" s="2" t="s">
        <v>1116</v>
      </c>
      <c r="EI940" s="28" t="s">
        <v>3491</v>
      </c>
    </row>
    <row r="941" spans="84:139" ht="14.4">
      <c r="CF941" s="9">
        <v>2890408</v>
      </c>
      <c r="CG941" s="2">
        <v>289</v>
      </c>
      <c r="CH941" s="2" t="s">
        <v>2146</v>
      </c>
      <c r="CI941" s="2" t="s">
        <v>468</v>
      </c>
      <c r="CJ941" s="2" t="s">
        <v>469</v>
      </c>
      <c r="CK941" s="2">
        <v>3</v>
      </c>
      <c r="CL941" s="2" t="s">
        <v>25</v>
      </c>
      <c r="CM941" s="2" t="s">
        <v>859</v>
      </c>
      <c r="CN941" s="2" t="s">
        <v>2547</v>
      </c>
      <c r="CO941" s="2" t="s">
        <v>1116</v>
      </c>
      <c r="CP941" s="2">
        <v>5362670</v>
      </c>
      <c r="CQ941" s="2" t="s">
        <v>1484</v>
      </c>
      <c r="CR941" s="2">
        <v>2</v>
      </c>
      <c r="CS941" s="2" t="s">
        <v>467</v>
      </c>
      <c r="CT941" s="2">
        <v>0.5</v>
      </c>
      <c r="CU941" s="2" t="s">
        <v>468</v>
      </c>
      <c r="CV941" s="2" t="s">
        <v>469</v>
      </c>
      <c r="CW941" s="2" t="s">
        <v>25</v>
      </c>
      <c r="CX941" s="2" t="s">
        <v>859</v>
      </c>
      <c r="CY941" s="2" t="s">
        <v>2547</v>
      </c>
      <c r="CZ941" s="2" t="s">
        <v>1119</v>
      </c>
      <c r="DA941" s="4">
        <v>9044160030000</v>
      </c>
      <c r="DB941" s="2">
        <v>4416</v>
      </c>
      <c r="DC941" s="2">
        <v>3</v>
      </c>
      <c r="DD941" s="2" t="s">
        <v>467</v>
      </c>
      <c r="DE941" s="2">
        <v>0.5</v>
      </c>
      <c r="DF941" s="2" t="s">
        <v>3763</v>
      </c>
      <c r="DG941" s="2" t="s">
        <v>469</v>
      </c>
      <c r="DH941" s="2" t="s">
        <v>25</v>
      </c>
      <c r="DI941" s="2" t="s">
        <v>859</v>
      </c>
      <c r="DJ941" s="2" t="s">
        <v>2547</v>
      </c>
      <c r="DK941" s="2" t="s">
        <v>3756</v>
      </c>
      <c r="DL941" s="2"/>
      <c r="DM941" s="2"/>
      <c r="DN941" s="2"/>
      <c r="DO941" s="2"/>
      <c r="DP941" s="2"/>
      <c r="DQ941" s="2"/>
      <c r="DR941" s="2"/>
      <c r="DS941" s="2"/>
      <c r="DT941" s="2"/>
      <c r="DU941" s="2"/>
      <c r="DV941" s="2" t="s">
        <v>2145</v>
      </c>
      <c r="DW941" s="2" t="s">
        <v>467</v>
      </c>
      <c r="DX941" s="2">
        <v>0.5</v>
      </c>
      <c r="DY941" s="2" t="s">
        <v>468</v>
      </c>
      <c r="DZ941" s="2" t="s">
        <v>469</v>
      </c>
      <c r="EA941" s="2" t="s">
        <v>25</v>
      </c>
      <c r="EB941" s="2" t="s">
        <v>859</v>
      </c>
      <c r="EC941" s="2" t="s">
        <v>27</v>
      </c>
      <c r="ED941" s="2"/>
      <c r="EE941" s="2" t="s">
        <v>2547</v>
      </c>
      <c r="EF941" s="2">
        <v>0</v>
      </c>
      <c r="EG941" s="2">
        <v>3</v>
      </c>
      <c r="EH941" s="2" t="s">
        <v>1116</v>
      </c>
      <c r="EI941" s="28" t="s">
        <v>3492</v>
      </c>
    </row>
    <row r="942" spans="84:139" ht="14.4">
      <c r="CF942" s="9">
        <v>2893108</v>
      </c>
      <c r="CG942" s="2">
        <v>289</v>
      </c>
      <c r="CH942" s="2" t="s">
        <v>2148</v>
      </c>
      <c r="CI942" s="2" t="s">
        <v>468</v>
      </c>
      <c r="CJ942" s="2" t="s">
        <v>396</v>
      </c>
      <c r="CK942" s="2">
        <v>3</v>
      </c>
      <c r="CL942" s="2" t="s">
        <v>25</v>
      </c>
      <c r="CM942" s="2" t="s">
        <v>859</v>
      </c>
      <c r="CN942" s="2" t="s">
        <v>2547</v>
      </c>
      <c r="CO942" s="2" t="s">
        <v>1116</v>
      </c>
      <c r="CP942" s="2">
        <v>5362674</v>
      </c>
      <c r="CQ942" s="2" t="s">
        <v>1834</v>
      </c>
      <c r="CR942" s="2">
        <v>2</v>
      </c>
      <c r="CS942" s="2" t="s">
        <v>467</v>
      </c>
      <c r="CT942" s="2">
        <v>0.5</v>
      </c>
      <c r="CU942" s="2" t="s">
        <v>468</v>
      </c>
      <c r="CV942" s="2" t="s">
        <v>396</v>
      </c>
      <c r="CW942" s="2" t="s">
        <v>25</v>
      </c>
      <c r="CX942" s="2" t="s">
        <v>859</v>
      </c>
      <c r="CY942" s="2" t="s">
        <v>2547</v>
      </c>
      <c r="CZ942" s="2" t="s">
        <v>1119</v>
      </c>
      <c r="DA942" s="4"/>
      <c r="DB942" s="2"/>
      <c r="DC942" s="2"/>
      <c r="DD942" s="2"/>
      <c r="DE942" s="2"/>
      <c r="DF942" s="2"/>
      <c r="DG942" s="2"/>
      <c r="DH942" s="2"/>
      <c r="DI942" s="2"/>
      <c r="DJ942" s="2"/>
      <c r="DK942" s="2"/>
      <c r="DL942" s="2"/>
      <c r="DM942" s="2"/>
      <c r="DN942" s="2"/>
      <c r="DO942" s="2"/>
      <c r="DP942" s="2"/>
      <c r="DQ942" s="2"/>
      <c r="DR942" s="2"/>
      <c r="DS942" s="2"/>
      <c r="DT942" s="2"/>
      <c r="DU942" s="2"/>
      <c r="DV942" s="6" t="s">
        <v>2147</v>
      </c>
      <c r="DW942" s="2" t="s">
        <v>467</v>
      </c>
      <c r="DX942" s="2">
        <v>0.5</v>
      </c>
      <c r="DY942" s="2" t="s">
        <v>468</v>
      </c>
      <c r="DZ942" s="2" t="s">
        <v>396</v>
      </c>
      <c r="EA942" s="2" t="s">
        <v>25</v>
      </c>
      <c r="EB942" s="2" t="s">
        <v>859</v>
      </c>
      <c r="EC942" s="2" t="s">
        <v>27</v>
      </c>
      <c r="ED942" s="2"/>
      <c r="EE942" s="2" t="s">
        <v>2547</v>
      </c>
      <c r="EF942" s="2">
        <v>0</v>
      </c>
      <c r="EG942" s="2">
        <v>3</v>
      </c>
      <c r="EH942" s="2" t="s">
        <v>1116</v>
      </c>
      <c r="EI942" s="28" t="s">
        <v>3493</v>
      </c>
    </row>
    <row r="943" spans="84:139" ht="14.4">
      <c r="CF943" s="9">
        <v>2890508</v>
      </c>
      <c r="CG943" s="2">
        <v>289</v>
      </c>
      <c r="CH943" s="2" t="s">
        <v>2150</v>
      </c>
      <c r="CI943" s="2" t="s">
        <v>475</v>
      </c>
      <c r="CJ943" s="2" t="s">
        <v>476</v>
      </c>
      <c r="CK943" s="2">
        <v>3</v>
      </c>
      <c r="CL943" s="2" t="s">
        <v>25</v>
      </c>
      <c r="CM943" s="2" t="s">
        <v>859</v>
      </c>
      <c r="CN943" s="2" t="s">
        <v>2547</v>
      </c>
      <c r="CO943" s="2" t="s">
        <v>1116</v>
      </c>
      <c r="CP943" s="2">
        <v>5362677</v>
      </c>
      <c r="CQ943" s="2" t="s">
        <v>1488</v>
      </c>
      <c r="CR943" s="2">
        <v>2</v>
      </c>
      <c r="CS943" s="2" t="s">
        <v>1489</v>
      </c>
      <c r="CT943" s="2">
        <v>0.6</v>
      </c>
      <c r="CU943" s="2" t="s">
        <v>1490</v>
      </c>
      <c r="CV943" s="2" t="s">
        <v>476</v>
      </c>
      <c r="CW943" s="2" t="s">
        <v>25</v>
      </c>
      <c r="CX943" s="2" t="s">
        <v>859</v>
      </c>
      <c r="CY943" s="2" t="s">
        <v>2547</v>
      </c>
      <c r="CZ943" s="2" t="s">
        <v>1119</v>
      </c>
      <c r="DA943" s="4">
        <v>9044160035000</v>
      </c>
      <c r="DB943" s="2">
        <v>4416</v>
      </c>
      <c r="DC943" s="2">
        <v>3</v>
      </c>
      <c r="DD943" s="2" t="s">
        <v>474</v>
      </c>
      <c r="DE943" s="2">
        <v>0.6</v>
      </c>
      <c r="DF943" s="2" t="s">
        <v>3748</v>
      </c>
      <c r="DG943" s="2" t="s">
        <v>476</v>
      </c>
      <c r="DH943" s="2" t="s">
        <v>25</v>
      </c>
      <c r="DI943" s="2" t="s">
        <v>859</v>
      </c>
      <c r="DJ943" s="2" t="s">
        <v>2547</v>
      </c>
      <c r="DK943" s="2" t="s">
        <v>3756</v>
      </c>
      <c r="DL943" s="2"/>
      <c r="DM943" s="2"/>
      <c r="DN943" s="2"/>
      <c r="DO943" s="2"/>
      <c r="DP943" s="2"/>
      <c r="DQ943" s="2"/>
      <c r="DR943" s="2"/>
      <c r="DS943" s="2"/>
      <c r="DT943" s="2"/>
      <c r="DU943" s="2"/>
      <c r="DV943" s="2" t="s">
        <v>2149</v>
      </c>
      <c r="DW943" s="2" t="s">
        <v>474</v>
      </c>
      <c r="DX943" s="2">
        <v>0.6</v>
      </c>
      <c r="DY943" s="2" t="s">
        <v>475</v>
      </c>
      <c r="DZ943" s="2" t="s">
        <v>476</v>
      </c>
      <c r="EA943" s="2" t="s">
        <v>25</v>
      </c>
      <c r="EB943" s="2" t="s">
        <v>859</v>
      </c>
      <c r="EC943" s="2" t="s">
        <v>27</v>
      </c>
      <c r="ED943" s="2"/>
      <c r="EE943" s="2" t="s">
        <v>2547</v>
      </c>
      <c r="EF943" s="2">
        <v>0</v>
      </c>
      <c r="EG943" s="2">
        <v>3</v>
      </c>
      <c r="EH943" s="2" t="s">
        <v>1116</v>
      </c>
      <c r="EI943" s="28" t="s">
        <v>3494</v>
      </c>
    </row>
    <row r="944" spans="84:139" ht="14.4">
      <c r="CF944" s="9">
        <v>2893308</v>
      </c>
      <c r="CG944" s="2">
        <v>289</v>
      </c>
      <c r="CH944" s="2" t="s">
        <v>2152</v>
      </c>
      <c r="CI944" s="2" t="s">
        <v>475</v>
      </c>
      <c r="CJ944" s="2" t="s">
        <v>396</v>
      </c>
      <c r="CK944" s="2">
        <v>3</v>
      </c>
      <c r="CL944" s="2" t="s">
        <v>25</v>
      </c>
      <c r="CM944" s="2" t="s">
        <v>859</v>
      </c>
      <c r="CN944" s="2" t="s">
        <v>2547</v>
      </c>
      <c r="CO944" s="2" t="s">
        <v>1116</v>
      </c>
      <c r="CP944" s="2">
        <v>5362690</v>
      </c>
      <c r="CQ944" s="2" t="s">
        <v>1839</v>
      </c>
      <c r="CR944" s="2">
        <v>2</v>
      </c>
      <c r="CS944" s="2" t="s">
        <v>1489</v>
      </c>
      <c r="CT944" s="2">
        <v>0.6</v>
      </c>
      <c r="CU944" s="2" t="s">
        <v>1490</v>
      </c>
      <c r="CV944" s="2" t="s">
        <v>396</v>
      </c>
      <c r="CW944" s="2" t="s">
        <v>25</v>
      </c>
      <c r="CX944" s="2" t="s">
        <v>859</v>
      </c>
      <c r="CY944" s="2" t="s">
        <v>2547</v>
      </c>
      <c r="CZ944" s="2" t="s">
        <v>1119</v>
      </c>
      <c r="DA944" s="4"/>
      <c r="DB944" s="2"/>
      <c r="DC944" s="2"/>
      <c r="DD944" s="2"/>
      <c r="DE944" s="2"/>
      <c r="DF944" s="2"/>
      <c r="DG944" s="2"/>
      <c r="DH944" s="2"/>
      <c r="DI944" s="2"/>
      <c r="DJ944" s="2"/>
      <c r="DK944" s="2"/>
      <c r="DL944" s="2"/>
      <c r="DM944" s="2"/>
      <c r="DN944" s="2"/>
      <c r="DO944" s="2"/>
      <c r="DP944" s="2"/>
      <c r="DQ944" s="2"/>
      <c r="DR944" s="2"/>
      <c r="DS944" s="2"/>
      <c r="DT944" s="2"/>
      <c r="DU944" s="2"/>
      <c r="DV944" s="6" t="s">
        <v>2151</v>
      </c>
      <c r="DW944" s="2" t="s">
        <v>474</v>
      </c>
      <c r="DX944" s="2">
        <v>0.6</v>
      </c>
      <c r="DY944" s="2" t="s">
        <v>475</v>
      </c>
      <c r="DZ944" s="2" t="s">
        <v>396</v>
      </c>
      <c r="EA944" s="2" t="s">
        <v>25</v>
      </c>
      <c r="EB944" s="2" t="s">
        <v>859</v>
      </c>
      <c r="EC944" s="2" t="s">
        <v>27</v>
      </c>
      <c r="ED944" s="2"/>
      <c r="EE944" s="2" t="s">
        <v>2547</v>
      </c>
      <c r="EF944" s="2">
        <v>0</v>
      </c>
      <c r="EG944" s="2">
        <v>3</v>
      </c>
      <c r="EH944" s="2" t="s">
        <v>1116</v>
      </c>
      <c r="EI944" s="28" t="s">
        <v>3495</v>
      </c>
    </row>
    <row r="945" spans="84:139" ht="14.4">
      <c r="CF945" s="5"/>
      <c r="CG945" s="2" t="s">
        <v>102</v>
      </c>
      <c r="CH945" s="2" t="s">
        <v>102</v>
      </c>
      <c r="CI945" s="2" t="s">
        <v>102</v>
      </c>
      <c r="CJ945" s="2" t="s">
        <v>102</v>
      </c>
      <c r="CK945" s="2"/>
      <c r="CL945" s="2" t="s">
        <v>102</v>
      </c>
      <c r="CM945" s="2" t="s">
        <v>102</v>
      </c>
      <c r="CN945" s="2" t="s">
        <v>102</v>
      </c>
      <c r="CO945" s="2" t="s">
        <v>102</v>
      </c>
      <c r="CP945" s="2"/>
      <c r="CQ945" s="2" t="s">
        <v>102</v>
      </c>
      <c r="CR945" s="2" t="s">
        <v>102</v>
      </c>
      <c r="CS945" s="2" t="s">
        <v>102</v>
      </c>
      <c r="CT945" s="2" t="s">
        <v>102</v>
      </c>
      <c r="CU945" s="2" t="s">
        <v>102</v>
      </c>
      <c r="CV945" s="2" t="s">
        <v>102</v>
      </c>
      <c r="CW945" s="2" t="s">
        <v>102</v>
      </c>
      <c r="CX945" s="2" t="s">
        <v>102</v>
      </c>
      <c r="CY945" s="2" t="s">
        <v>102</v>
      </c>
      <c r="CZ945" s="2" t="s">
        <v>102</v>
      </c>
      <c r="DA945" s="4"/>
      <c r="DB945" s="2"/>
      <c r="DC945" s="2"/>
      <c r="DD945" s="2"/>
      <c r="DE945" s="2"/>
      <c r="DF945" s="2"/>
      <c r="DG945" s="2"/>
      <c r="DH945" s="2"/>
      <c r="DI945" s="2"/>
      <c r="DJ945" s="2"/>
      <c r="DK945" s="2"/>
      <c r="DL945" s="2"/>
      <c r="DM945" s="2"/>
      <c r="DN945" s="2"/>
      <c r="DO945" s="2"/>
      <c r="DP945" s="2"/>
      <c r="DQ945" s="2"/>
      <c r="DR945" s="2"/>
      <c r="DS945" s="2"/>
      <c r="DT945" s="2"/>
      <c r="DU945" s="2"/>
      <c r="DV945" s="6" t="s">
        <v>2153</v>
      </c>
      <c r="DW945" s="2" t="s">
        <v>481</v>
      </c>
      <c r="DX945" s="2">
        <v>1.5</v>
      </c>
      <c r="DY945" s="2" t="s">
        <v>482</v>
      </c>
      <c r="DZ945" s="2" t="s">
        <v>404</v>
      </c>
      <c r="EA945" s="2" t="s">
        <v>25</v>
      </c>
      <c r="EB945" s="2" t="s">
        <v>859</v>
      </c>
      <c r="EC945" s="2" t="s">
        <v>27</v>
      </c>
      <c r="ED945" s="2"/>
      <c r="EE945" s="2" t="s">
        <v>2547</v>
      </c>
      <c r="EF945" s="2">
        <v>0</v>
      </c>
      <c r="EG945" s="2">
        <v>4</v>
      </c>
      <c r="EH945" s="2" t="s">
        <v>1116</v>
      </c>
      <c r="EI945" s="28" t="s">
        <v>3496</v>
      </c>
    </row>
    <row r="946" spans="84:139" ht="14.4">
      <c r="CF946" s="5"/>
      <c r="CG946" s="2" t="s">
        <v>102</v>
      </c>
      <c r="CH946" s="2" t="s">
        <v>102</v>
      </c>
      <c r="CI946" s="2" t="s">
        <v>102</v>
      </c>
      <c r="CJ946" s="2" t="s">
        <v>102</v>
      </c>
      <c r="CK946" s="2"/>
      <c r="CL946" s="2" t="s">
        <v>102</v>
      </c>
      <c r="CM946" s="2" t="s">
        <v>102</v>
      </c>
      <c r="CN946" s="2" t="s">
        <v>102</v>
      </c>
      <c r="CO946" s="2" t="s">
        <v>102</v>
      </c>
      <c r="CP946" s="2"/>
      <c r="CQ946" s="2" t="s">
        <v>102</v>
      </c>
      <c r="CR946" s="2" t="s">
        <v>102</v>
      </c>
      <c r="CS946" s="2" t="s">
        <v>102</v>
      </c>
      <c r="CT946" s="2" t="s">
        <v>102</v>
      </c>
      <c r="CU946" s="2" t="s">
        <v>102</v>
      </c>
      <c r="CV946" s="2" t="s">
        <v>102</v>
      </c>
      <c r="CW946" s="2" t="s">
        <v>102</v>
      </c>
      <c r="CX946" s="2" t="s">
        <v>102</v>
      </c>
      <c r="CY946" s="2" t="s">
        <v>102</v>
      </c>
      <c r="CZ946" s="2" t="s">
        <v>102</v>
      </c>
      <c r="DA946" s="4"/>
      <c r="DB946" s="2"/>
      <c r="DC946" s="2"/>
      <c r="DD946" s="2"/>
      <c r="DE946" s="2"/>
      <c r="DF946" s="2"/>
      <c r="DG946" s="2"/>
      <c r="DH946" s="2"/>
      <c r="DI946" s="2"/>
      <c r="DJ946" s="2"/>
      <c r="DK946" s="2"/>
      <c r="DL946" s="2"/>
      <c r="DM946" s="2"/>
      <c r="DN946" s="2"/>
      <c r="DO946" s="2"/>
      <c r="DP946" s="2"/>
      <c r="DQ946" s="2"/>
      <c r="DR946" s="2"/>
      <c r="DS946" s="2"/>
      <c r="DT946" s="2"/>
      <c r="DU946" s="2"/>
      <c r="DV946" s="6" t="s">
        <v>2154</v>
      </c>
      <c r="DW946" s="2" t="s">
        <v>481</v>
      </c>
      <c r="DX946" s="2">
        <v>3.5</v>
      </c>
      <c r="DY946" s="2" t="s">
        <v>484</v>
      </c>
      <c r="DZ946" s="2" t="s">
        <v>485</v>
      </c>
      <c r="EA946" s="2" t="s">
        <v>25</v>
      </c>
      <c r="EB946" s="2" t="s">
        <v>859</v>
      </c>
      <c r="EC946" s="2" t="s">
        <v>27</v>
      </c>
      <c r="ED946" s="2"/>
      <c r="EE946" s="2" t="s">
        <v>2547</v>
      </c>
      <c r="EF946" s="2">
        <v>0</v>
      </c>
      <c r="EG946" s="2">
        <v>4</v>
      </c>
      <c r="EH946" s="2" t="s">
        <v>1116</v>
      </c>
      <c r="EI946" s="28" t="s">
        <v>3497</v>
      </c>
    </row>
    <row r="947" spans="84:139" ht="14.4">
      <c r="CF947" s="9">
        <v>2890608</v>
      </c>
      <c r="CG947" s="2">
        <v>289</v>
      </c>
      <c r="CH947" s="2" t="s">
        <v>2156</v>
      </c>
      <c r="CI947" s="2" t="s">
        <v>488</v>
      </c>
      <c r="CJ947" s="2" t="s">
        <v>476</v>
      </c>
      <c r="CK947" s="2">
        <v>3</v>
      </c>
      <c r="CL947" s="2" t="s">
        <v>25</v>
      </c>
      <c r="CM947" s="2" t="s">
        <v>859</v>
      </c>
      <c r="CN947" s="2" t="s">
        <v>2547</v>
      </c>
      <c r="CO947" s="2" t="s">
        <v>1116</v>
      </c>
      <c r="CP947" s="2">
        <v>5362692</v>
      </c>
      <c r="CQ947" s="2" t="s">
        <v>1496</v>
      </c>
      <c r="CR947" s="2">
        <v>2</v>
      </c>
      <c r="CS947" s="2" t="s">
        <v>487</v>
      </c>
      <c r="CT947" s="2">
        <v>0.7</v>
      </c>
      <c r="CU947" s="2" t="s">
        <v>488</v>
      </c>
      <c r="CV947" s="2" t="s">
        <v>476</v>
      </c>
      <c r="CW947" s="2" t="s">
        <v>25</v>
      </c>
      <c r="CX947" s="2" t="s">
        <v>859</v>
      </c>
      <c r="CY947" s="2" t="s">
        <v>2547</v>
      </c>
      <c r="CZ947" s="2" t="s">
        <v>1119</v>
      </c>
      <c r="DA947" s="4">
        <v>9044160040000</v>
      </c>
      <c r="DB947" s="2">
        <v>4416</v>
      </c>
      <c r="DC947" s="2">
        <v>3</v>
      </c>
      <c r="DD947" s="2" t="s">
        <v>487</v>
      </c>
      <c r="DE947" s="2">
        <v>0.7</v>
      </c>
      <c r="DF947" s="2" t="s">
        <v>3749</v>
      </c>
      <c r="DG947" s="2" t="s">
        <v>476</v>
      </c>
      <c r="DH947" s="2" t="s">
        <v>25</v>
      </c>
      <c r="DI947" s="2" t="s">
        <v>859</v>
      </c>
      <c r="DJ947" s="2" t="s">
        <v>2547</v>
      </c>
      <c r="DK947" s="2" t="s">
        <v>3756</v>
      </c>
      <c r="DL947" s="2"/>
      <c r="DM947" s="2"/>
      <c r="DN947" s="2"/>
      <c r="DO947" s="2"/>
      <c r="DP947" s="2"/>
      <c r="DQ947" s="2"/>
      <c r="DR947" s="2"/>
      <c r="DS947" s="2"/>
      <c r="DT947" s="2"/>
      <c r="DU947" s="2"/>
      <c r="DV947" s="2" t="s">
        <v>2155</v>
      </c>
      <c r="DW947" s="2" t="s">
        <v>487</v>
      </c>
      <c r="DX947" s="2">
        <v>0.7</v>
      </c>
      <c r="DY947" s="2" t="s">
        <v>488</v>
      </c>
      <c r="DZ947" s="2" t="s">
        <v>476</v>
      </c>
      <c r="EA947" s="2" t="s">
        <v>25</v>
      </c>
      <c r="EB947" s="2" t="s">
        <v>859</v>
      </c>
      <c r="EC947" s="2" t="s">
        <v>27</v>
      </c>
      <c r="ED947" s="2"/>
      <c r="EE947" s="2" t="s">
        <v>2547</v>
      </c>
      <c r="EF947" s="2">
        <v>0</v>
      </c>
      <c r="EG947" s="2">
        <v>3</v>
      </c>
      <c r="EH947" s="2" t="s">
        <v>1116</v>
      </c>
      <c r="EI947" s="28" t="s">
        <v>3498</v>
      </c>
    </row>
    <row r="948" spans="84:139" ht="14.4">
      <c r="CF948" s="9">
        <v>2893508</v>
      </c>
      <c r="CG948" s="2">
        <v>289</v>
      </c>
      <c r="CH948" s="2" t="s">
        <v>2158</v>
      </c>
      <c r="CI948" s="2" t="s">
        <v>488</v>
      </c>
      <c r="CJ948" s="2" t="s">
        <v>396</v>
      </c>
      <c r="CK948" s="2">
        <v>3</v>
      </c>
      <c r="CL948" s="2" t="s">
        <v>25</v>
      </c>
      <c r="CM948" s="2" t="s">
        <v>859</v>
      </c>
      <c r="CN948" s="2" t="s">
        <v>2547</v>
      </c>
      <c r="CO948" s="2" t="s">
        <v>1116</v>
      </c>
      <c r="CP948" s="2">
        <v>5362696</v>
      </c>
      <c r="CQ948" s="2" t="s">
        <v>1850</v>
      </c>
      <c r="CR948" s="2">
        <v>2</v>
      </c>
      <c r="CS948" s="2" t="s">
        <v>487</v>
      </c>
      <c r="CT948" s="2">
        <v>0.7</v>
      </c>
      <c r="CU948" s="2" t="s">
        <v>488</v>
      </c>
      <c r="CV948" s="2" t="s">
        <v>396</v>
      </c>
      <c r="CW948" s="2" t="s">
        <v>25</v>
      </c>
      <c r="CX948" s="2" t="s">
        <v>859</v>
      </c>
      <c r="CY948" s="2" t="s">
        <v>2547</v>
      </c>
      <c r="CZ948" s="2" t="s">
        <v>1119</v>
      </c>
      <c r="DA948" s="4"/>
      <c r="DB948" s="2"/>
      <c r="DC948" s="2"/>
      <c r="DD948" s="2"/>
      <c r="DE948" s="2"/>
      <c r="DF948" s="2"/>
      <c r="DG948" s="2"/>
      <c r="DH948" s="2"/>
      <c r="DI948" s="2"/>
      <c r="DJ948" s="2"/>
      <c r="DK948" s="2"/>
      <c r="DL948" s="2"/>
      <c r="DM948" s="2"/>
      <c r="DN948" s="2"/>
      <c r="DO948" s="2"/>
      <c r="DP948" s="2"/>
      <c r="DQ948" s="2"/>
      <c r="DR948" s="2"/>
      <c r="DS948" s="2"/>
      <c r="DT948" s="2"/>
      <c r="DU948" s="2"/>
      <c r="DV948" s="6" t="s">
        <v>2157</v>
      </c>
      <c r="DW948" s="2" t="s">
        <v>487</v>
      </c>
      <c r="DX948" s="2">
        <v>0.7</v>
      </c>
      <c r="DY948" s="2" t="s">
        <v>488</v>
      </c>
      <c r="DZ948" s="2" t="s">
        <v>396</v>
      </c>
      <c r="EA948" s="2" t="s">
        <v>25</v>
      </c>
      <c r="EB948" s="2" t="s">
        <v>859</v>
      </c>
      <c r="EC948" s="2" t="s">
        <v>27</v>
      </c>
      <c r="ED948" s="2"/>
      <c r="EE948" s="2" t="s">
        <v>2547</v>
      </c>
      <c r="EF948" s="2">
        <v>0</v>
      </c>
      <c r="EG948" s="2">
        <v>3</v>
      </c>
      <c r="EH948" s="2" t="s">
        <v>1116</v>
      </c>
      <c r="EI948" s="28" t="s">
        <v>3499</v>
      </c>
    </row>
    <row r="949" spans="84:139" ht="14.4">
      <c r="CF949" s="9">
        <v>2890808</v>
      </c>
      <c r="CG949" s="2">
        <v>289</v>
      </c>
      <c r="CH949" s="2" t="s">
        <v>2160</v>
      </c>
      <c r="CI949" s="2" t="s">
        <v>494</v>
      </c>
      <c r="CJ949" s="2" t="s">
        <v>476</v>
      </c>
      <c r="CK949" s="2">
        <v>3</v>
      </c>
      <c r="CL949" s="2" t="s">
        <v>25</v>
      </c>
      <c r="CM949" s="2" t="s">
        <v>859</v>
      </c>
      <c r="CN949" s="2" t="s">
        <v>2547</v>
      </c>
      <c r="CO949" s="2" t="s">
        <v>1116</v>
      </c>
      <c r="CP949" s="2">
        <v>5362698</v>
      </c>
      <c r="CQ949" s="2" t="s">
        <v>1500</v>
      </c>
      <c r="CR949" s="2">
        <v>2</v>
      </c>
      <c r="CS949" s="2" t="s">
        <v>493</v>
      </c>
      <c r="CT949" s="2">
        <v>0.8</v>
      </c>
      <c r="CU949" s="2" t="s">
        <v>494</v>
      </c>
      <c r="CV949" s="2" t="s">
        <v>476</v>
      </c>
      <c r="CW949" s="2" t="s">
        <v>25</v>
      </c>
      <c r="CX949" s="2" t="s">
        <v>859</v>
      </c>
      <c r="CY949" s="2" t="s">
        <v>2547</v>
      </c>
      <c r="CZ949" s="2" t="s">
        <v>1119</v>
      </c>
      <c r="DA949" s="4">
        <v>9044160050000</v>
      </c>
      <c r="DB949" s="2">
        <v>4416</v>
      </c>
      <c r="DC949" s="2">
        <v>3</v>
      </c>
      <c r="DD949" s="2" t="s">
        <v>493</v>
      </c>
      <c r="DE949" s="2">
        <v>0.8</v>
      </c>
      <c r="DF949" s="2" t="s">
        <v>3750</v>
      </c>
      <c r="DG949" s="2" t="s">
        <v>476</v>
      </c>
      <c r="DH949" s="2" t="s">
        <v>25</v>
      </c>
      <c r="DI949" s="2" t="s">
        <v>859</v>
      </c>
      <c r="DJ949" s="2" t="s">
        <v>2547</v>
      </c>
      <c r="DK949" s="2" t="s">
        <v>3756</v>
      </c>
      <c r="DL949" s="2"/>
      <c r="DM949" s="2"/>
      <c r="DN949" s="2"/>
      <c r="DO949" s="2"/>
      <c r="DP949" s="2"/>
      <c r="DQ949" s="2"/>
      <c r="DR949" s="2"/>
      <c r="DS949" s="2"/>
      <c r="DT949" s="2"/>
      <c r="DU949" s="2"/>
      <c r="DV949" s="2" t="s">
        <v>2159</v>
      </c>
      <c r="DW949" s="2" t="s">
        <v>493</v>
      </c>
      <c r="DX949" s="2">
        <v>0.8</v>
      </c>
      <c r="DY949" s="2" t="s">
        <v>494</v>
      </c>
      <c r="DZ949" s="2" t="s">
        <v>476</v>
      </c>
      <c r="EA949" s="2" t="s">
        <v>25</v>
      </c>
      <c r="EB949" s="2" t="s">
        <v>859</v>
      </c>
      <c r="EC949" s="2" t="s">
        <v>27</v>
      </c>
      <c r="ED949" s="2"/>
      <c r="EE949" s="2" t="s">
        <v>2547</v>
      </c>
      <c r="EF949" s="2">
        <v>0</v>
      </c>
      <c r="EG949" s="2">
        <v>3</v>
      </c>
      <c r="EH949" s="2" t="s">
        <v>1116</v>
      </c>
      <c r="EI949" s="28" t="s">
        <v>3500</v>
      </c>
    </row>
    <row r="950" spans="84:139" ht="14.4">
      <c r="CF950" s="9">
        <v>2893708</v>
      </c>
      <c r="CG950" s="2">
        <v>289</v>
      </c>
      <c r="CH950" s="2" t="s">
        <v>2162</v>
      </c>
      <c r="CI950" s="2" t="s">
        <v>494</v>
      </c>
      <c r="CJ950" s="2" t="s">
        <v>396</v>
      </c>
      <c r="CK950" s="2">
        <v>3</v>
      </c>
      <c r="CL950" s="2" t="s">
        <v>25</v>
      </c>
      <c r="CM950" s="2" t="s">
        <v>859</v>
      </c>
      <c r="CN950" s="2" t="s">
        <v>2547</v>
      </c>
      <c r="CO950" s="2" t="s">
        <v>1116</v>
      </c>
      <c r="CP950" s="2">
        <v>5362702</v>
      </c>
      <c r="CQ950" s="2" t="s">
        <v>1855</v>
      </c>
      <c r="CR950" s="2">
        <v>2</v>
      </c>
      <c r="CS950" s="2" t="s">
        <v>493</v>
      </c>
      <c r="CT950" s="2">
        <v>0.8</v>
      </c>
      <c r="CU950" s="2" t="s">
        <v>494</v>
      </c>
      <c r="CV950" s="2" t="s">
        <v>396</v>
      </c>
      <c r="CW950" s="2" t="s">
        <v>25</v>
      </c>
      <c r="CX950" s="2" t="s">
        <v>859</v>
      </c>
      <c r="CY950" s="2" t="s">
        <v>2547</v>
      </c>
      <c r="CZ950" s="2" t="s">
        <v>1119</v>
      </c>
      <c r="DA950" s="4"/>
      <c r="DB950" s="2"/>
      <c r="DC950" s="2"/>
      <c r="DD950" s="2"/>
      <c r="DE950" s="2"/>
      <c r="DF950" s="2"/>
      <c r="DG950" s="2"/>
      <c r="DH950" s="2"/>
      <c r="DI950" s="2"/>
      <c r="DJ950" s="2"/>
      <c r="DK950" s="2"/>
      <c r="DL950" s="2"/>
      <c r="DM950" s="2"/>
      <c r="DN950" s="2"/>
      <c r="DO950" s="2"/>
      <c r="DP950" s="2"/>
      <c r="DQ950" s="2"/>
      <c r="DR950" s="2"/>
      <c r="DS950" s="2"/>
      <c r="DT950" s="2"/>
      <c r="DU950" s="2"/>
      <c r="DV950" s="6" t="s">
        <v>2161</v>
      </c>
      <c r="DW950" s="2" t="s">
        <v>493</v>
      </c>
      <c r="DX950" s="2">
        <v>0.8</v>
      </c>
      <c r="DY950" s="2" t="s">
        <v>494</v>
      </c>
      <c r="DZ950" s="2" t="s">
        <v>396</v>
      </c>
      <c r="EA950" s="2" t="s">
        <v>25</v>
      </c>
      <c r="EB950" s="2" t="s">
        <v>859</v>
      </c>
      <c r="EC950" s="2" t="s">
        <v>27</v>
      </c>
      <c r="ED950" s="2"/>
      <c r="EE950" s="2" t="s">
        <v>2547</v>
      </c>
      <c r="EF950" s="2">
        <v>0</v>
      </c>
      <c r="EG950" s="2">
        <v>3</v>
      </c>
      <c r="EH950" s="2" t="s">
        <v>1116</v>
      </c>
      <c r="EI950" s="28" t="s">
        <v>3501</v>
      </c>
    </row>
    <row r="951" spans="84:139" ht="14.4">
      <c r="CF951" s="9">
        <v>2891008</v>
      </c>
      <c r="CG951" s="2">
        <v>289</v>
      </c>
      <c r="CH951" s="2" t="s">
        <v>2164</v>
      </c>
      <c r="CI951" s="2" t="s">
        <v>500</v>
      </c>
      <c r="CJ951" s="2" t="s">
        <v>392</v>
      </c>
      <c r="CK951" s="2">
        <v>3</v>
      </c>
      <c r="CL951" s="2" t="s">
        <v>25</v>
      </c>
      <c r="CM951" s="2" t="s">
        <v>859</v>
      </c>
      <c r="CN951" s="2" t="s">
        <v>2547</v>
      </c>
      <c r="CO951" s="2" t="s">
        <v>1116</v>
      </c>
      <c r="CP951" s="2">
        <v>5362704</v>
      </c>
      <c r="CQ951" s="2" t="s">
        <v>1504</v>
      </c>
      <c r="CR951" s="2">
        <v>3</v>
      </c>
      <c r="CS951" s="2" t="s">
        <v>499</v>
      </c>
      <c r="CT951" s="2">
        <v>1</v>
      </c>
      <c r="CU951" s="2" t="s">
        <v>500</v>
      </c>
      <c r="CV951" s="2" t="s">
        <v>392</v>
      </c>
      <c r="CW951" s="2" t="s">
        <v>25</v>
      </c>
      <c r="CX951" s="2" t="s">
        <v>859</v>
      </c>
      <c r="CY951" s="2" t="s">
        <v>2547</v>
      </c>
      <c r="CZ951" s="2" t="s">
        <v>1119</v>
      </c>
      <c r="DA951" s="4">
        <v>9044160060000</v>
      </c>
      <c r="DB951" s="2">
        <v>4416</v>
      </c>
      <c r="DC951" s="2">
        <v>3</v>
      </c>
      <c r="DD951" s="2" t="s">
        <v>499</v>
      </c>
      <c r="DE951" s="2">
        <v>1</v>
      </c>
      <c r="DF951" s="2" t="s">
        <v>3751</v>
      </c>
      <c r="DG951" s="2" t="s">
        <v>392</v>
      </c>
      <c r="DH951" s="2" t="s">
        <v>25</v>
      </c>
      <c r="DI951" s="2" t="s">
        <v>859</v>
      </c>
      <c r="DJ951" s="2" t="s">
        <v>2547</v>
      </c>
      <c r="DK951" s="2" t="s">
        <v>3756</v>
      </c>
      <c r="DL951" s="2"/>
      <c r="DM951" s="2"/>
      <c r="DN951" s="2"/>
      <c r="DO951" s="2"/>
      <c r="DP951" s="2"/>
      <c r="DQ951" s="2"/>
      <c r="DR951" s="2"/>
      <c r="DS951" s="2"/>
      <c r="DT951" s="2"/>
      <c r="DU951" s="2"/>
      <c r="DV951" s="2" t="s">
        <v>2163</v>
      </c>
      <c r="DW951" s="2" t="s">
        <v>499</v>
      </c>
      <c r="DX951" s="2">
        <v>1</v>
      </c>
      <c r="DY951" s="2" t="s">
        <v>500</v>
      </c>
      <c r="DZ951" s="2" t="s">
        <v>392</v>
      </c>
      <c r="EA951" s="2" t="s">
        <v>25</v>
      </c>
      <c r="EB951" s="2" t="s">
        <v>859</v>
      </c>
      <c r="EC951" s="2" t="s">
        <v>27</v>
      </c>
      <c r="ED951" s="2"/>
      <c r="EE951" s="2" t="s">
        <v>2547</v>
      </c>
      <c r="EF951" s="2">
        <v>0</v>
      </c>
      <c r="EG951" s="2">
        <v>3</v>
      </c>
      <c r="EH951" s="2" t="s">
        <v>1116</v>
      </c>
      <c r="EI951" s="28" t="s">
        <v>3502</v>
      </c>
    </row>
    <row r="952" spans="84:139" ht="14.4">
      <c r="CF952" s="9">
        <v>2893908</v>
      </c>
      <c r="CG952" s="2">
        <v>289</v>
      </c>
      <c r="CH952" s="2" t="s">
        <v>2166</v>
      </c>
      <c r="CI952" s="2" t="s">
        <v>500</v>
      </c>
      <c r="CJ952" s="2" t="s">
        <v>396</v>
      </c>
      <c r="CK952" s="2">
        <v>3</v>
      </c>
      <c r="CL952" s="2" t="s">
        <v>25</v>
      </c>
      <c r="CM952" s="2" t="s">
        <v>859</v>
      </c>
      <c r="CN952" s="2" t="s">
        <v>2547</v>
      </c>
      <c r="CO952" s="2" t="s">
        <v>1116</v>
      </c>
      <c r="CP952" s="2">
        <v>5362708</v>
      </c>
      <c r="CQ952" s="2" t="s">
        <v>1860</v>
      </c>
      <c r="CR952" s="2">
        <v>3</v>
      </c>
      <c r="CS952" s="2" t="s">
        <v>499</v>
      </c>
      <c r="CT952" s="2">
        <v>1</v>
      </c>
      <c r="CU952" s="2" t="s">
        <v>500</v>
      </c>
      <c r="CV952" s="2" t="s">
        <v>396</v>
      </c>
      <c r="CW952" s="2" t="s">
        <v>25</v>
      </c>
      <c r="CX952" s="2" t="s">
        <v>859</v>
      </c>
      <c r="CY952" s="2" t="s">
        <v>2547</v>
      </c>
      <c r="CZ952" s="2" t="s">
        <v>1119</v>
      </c>
      <c r="DA952" s="4"/>
      <c r="DB952" s="2"/>
      <c r="DC952" s="2"/>
      <c r="DD952" s="2"/>
      <c r="DE952" s="2"/>
      <c r="DF952" s="2"/>
      <c r="DG952" s="2"/>
      <c r="DH952" s="2"/>
      <c r="DI952" s="2"/>
      <c r="DJ952" s="2"/>
      <c r="DK952" s="2"/>
      <c r="DL952" s="2"/>
      <c r="DM952" s="2"/>
      <c r="DN952" s="2"/>
      <c r="DO952" s="2"/>
      <c r="DP952" s="2"/>
      <c r="DQ952" s="2"/>
      <c r="DR952" s="2"/>
      <c r="DS952" s="2"/>
      <c r="DT952" s="2"/>
      <c r="DU952" s="2"/>
      <c r="DV952" s="6" t="s">
        <v>2165</v>
      </c>
      <c r="DW952" s="2" t="s">
        <v>499</v>
      </c>
      <c r="DX952" s="2">
        <v>1</v>
      </c>
      <c r="DY952" s="2" t="s">
        <v>500</v>
      </c>
      <c r="DZ952" s="2" t="s">
        <v>396</v>
      </c>
      <c r="EA952" s="2" t="s">
        <v>25</v>
      </c>
      <c r="EB952" s="2" t="s">
        <v>859</v>
      </c>
      <c r="EC952" s="2" t="s">
        <v>27</v>
      </c>
      <c r="ED952" s="2"/>
      <c r="EE952" s="2" t="s">
        <v>2547</v>
      </c>
      <c r="EF952" s="2">
        <v>0</v>
      </c>
      <c r="EG952" s="2">
        <v>3</v>
      </c>
      <c r="EH952" s="2" t="s">
        <v>1116</v>
      </c>
      <c r="EI952" s="28" t="s">
        <v>3503</v>
      </c>
    </row>
    <row r="953" spans="84:139" ht="14.4">
      <c r="CF953" s="9">
        <v>2891108</v>
      </c>
      <c r="CG953" s="2">
        <v>289</v>
      </c>
      <c r="CH953" s="2" t="s">
        <v>2168</v>
      </c>
      <c r="CI953" s="2" t="s">
        <v>506</v>
      </c>
      <c r="CJ953" s="2" t="s">
        <v>392</v>
      </c>
      <c r="CK953" s="2">
        <v>3</v>
      </c>
      <c r="CL953" s="2" t="s">
        <v>25</v>
      </c>
      <c r="CM953" s="2" t="s">
        <v>859</v>
      </c>
      <c r="CN953" s="2" t="s">
        <v>2547</v>
      </c>
      <c r="CO953" s="2" t="s">
        <v>1116</v>
      </c>
      <c r="CP953" s="2">
        <v>5362710</v>
      </c>
      <c r="CQ953" s="2" t="s">
        <v>1508</v>
      </c>
      <c r="CR953" s="2">
        <v>3</v>
      </c>
      <c r="CS953" s="2" t="s">
        <v>505</v>
      </c>
      <c r="CT953" s="2">
        <v>1</v>
      </c>
      <c r="CU953" s="2" t="s">
        <v>506</v>
      </c>
      <c r="CV953" s="2" t="s">
        <v>392</v>
      </c>
      <c r="CW953" s="2" t="s">
        <v>25</v>
      </c>
      <c r="CX953" s="2" t="s">
        <v>859</v>
      </c>
      <c r="CY953" s="2" t="s">
        <v>2547</v>
      </c>
      <c r="CZ953" s="2" t="s">
        <v>1119</v>
      </c>
      <c r="DA953" s="4">
        <v>9044160070000</v>
      </c>
      <c r="DB953" s="2">
        <v>4416</v>
      </c>
      <c r="DC953" s="2">
        <v>3</v>
      </c>
      <c r="DD953" s="2" t="s">
        <v>505</v>
      </c>
      <c r="DE953" s="2">
        <v>1</v>
      </c>
      <c r="DF953" s="2" t="s">
        <v>3752</v>
      </c>
      <c r="DG953" s="2" t="s">
        <v>392</v>
      </c>
      <c r="DH953" s="2" t="s">
        <v>25</v>
      </c>
      <c r="DI953" s="2" t="s">
        <v>859</v>
      </c>
      <c r="DJ953" s="2" t="s">
        <v>2547</v>
      </c>
      <c r="DK953" s="2" t="s">
        <v>3756</v>
      </c>
      <c r="DL953" s="2"/>
      <c r="DM953" s="2"/>
      <c r="DN953" s="2"/>
      <c r="DO953" s="2"/>
      <c r="DP953" s="2"/>
      <c r="DQ953" s="2"/>
      <c r="DR953" s="2"/>
      <c r="DS953" s="2"/>
      <c r="DT953" s="2"/>
      <c r="DU953" s="2"/>
      <c r="DV953" s="2" t="s">
        <v>2167</v>
      </c>
      <c r="DW953" s="2" t="s">
        <v>505</v>
      </c>
      <c r="DX953" s="2">
        <v>1</v>
      </c>
      <c r="DY953" s="2" t="s">
        <v>506</v>
      </c>
      <c r="DZ953" s="2" t="s">
        <v>392</v>
      </c>
      <c r="EA953" s="2" t="s">
        <v>25</v>
      </c>
      <c r="EB953" s="2" t="s">
        <v>859</v>
      </c>
      <c r="EC953" s="2" t="s">
        <v>27</v>
      </c>
      <c r="ED953" s="2"/>
      <c r="EE953" s="2" t="s">
        <v>2547</v>
      </c>
      <c r="EF953" s="2">
        <v>0</v>
      </c>
      <c r="EG953" s="2">
        <v>3</v>
      </c>
      <c r="EH953" s="2" t="s">
        <v>1116</v>
      </c>
      <c r="EI953" s="28" t="s">
        <v>3504</v>
      </c>
    </row>
    <row r="954" spans="84:139" ht="14.4">
      <c r="CF954" s="9">
        <v>2894108</v>
      </c>
      <c r="CG954" s="2">
        <v>289</v>
      </c>
      <c r="CH954" s="2" t="s">
        <v>2170</v>
      </c>
      <c r="CI954" s="2" t="s">
        <v>506</v>
      </c>
      <c r="CJ954" s="2" t="s">
        <v>396</v>
      </c>
      <c r="CK954" s="2">
        <v>3</v>
      </c>
      <c r="CL954" s="2" t="s">
        <v>25</v>
      </c>
      <c r="CM954" s="2" t="s">
        <v>859</v>
      </c>
      <c r="CN954" s="2" t="s">
        <v>2547</v>
      </c>
      <c r="CO954" s="2" t="s">
        <v>1116</v>
      </c>
      <c r="CP954" s="2">
        <v>5362713</v>
      </c>
      <c r="CQ954" s="2" t="s">
        <v>1865</v>
      </c>
      <c r="CR954" s="2">
        <v>3</v>
      </c>
      <c r="CS954" s="2" t="s">
        <v>505</v>
      </c>
      <c r="CT954" s="2">
        <v>1</v>
      </c>
      <c r="CU954" s="2" t="s">
        <v>506</v>
      </c>
      <c r="CV954" s="2" t="s">
        <v>396</v>
      </c>
      <c r="CW954" s="2" t="s">
        <v>25</v>
      </c>
      <c r="CX954" s="2" t="s">
        <v>859</v>
      </c>
      <c r="CY954" s="2" t="s">
        <v>2547</v>
      </c>
      <c r="CZ954" s="2" t="s">
        <v>1119</v>
      </c>
      <c r="DA954" s="4"/>
      <c r="DB954" s="2"/>
      <c r="DC954" s="2"/>
      <c r="DD954" s="2"/>
      <c r="DE954" s="2"/>
      <c r="DF954" s="2"/>
      <c r="DG954" s="2"/>
      <c r="DH954" s="2"/>
      <c r="DI954" s="2"/>
      <c r="DJ954" s="2"/>
      <c r="DK954" s="2"/>
      <c r="DL954" s="2"/>
      <c r="DM954" s="2"/>
      <c r="DN954" s="2"/>
      <c r="DO954" s="2"/>
      <c r="DP954" s="2"/>
      <c r="DQ954" s="2"/>
      <c r="DR954" s="2"/>
      <c r="DS954" s="2"/>
      <c r="DT954" s="2"/>
      <c r="DU954" s="2"/>
      <c r="DV954" s="6" t="s">
        <v>2169</v>
      </c>
      <c r="DW954" s="2" t="s">
        <v>505</v>
      </c>
      <c r="DX954" s="2">
        <v>1</v>
      </c>
      <c r="DY954" s="2" t="s">
        <v>506</v>
      </c>
      <c r="DZ954" s="2" t="s">
        <v>396</v>
      </c>
      <c r="EA954" s="2" t="s">
        <v>25</v>
      </c>
      <c r="EB954" s="2" t="s">
        <v>859</v>
      </c>
      <c r="EC954" s="2" t="s">
        <v>27</v>
      </c>
      <c r="ED954" s="2"/>
      <c r="EE954" s="2" t="s">
        <v>2547</v>
      </c>
      <c r="EF954" s="2">
        <v>0</v>
      </c>
      <c r="EG954" s="2">
        <v>3</v>
      </c>
      <c r="EH954" s="2" t="s">
        <v>1116</v>
      </c>
      <c r="EI954" s="28" t="s">
        <v>3505</v>
      </c>
    </row>
    <row r="955" spans="84:139" ht="14.4">
      <c r="CF955" s="9">
        <v>2891308</v>
      </c>
      <c r="CG955" s="2">
        <v>289</v>
      </c>
      <c r="CH955" s="2" t="s">
        <v>2172</v>
      </c>
      <c r="CI955" s="2" t="s">
        <v>512</v>
      </c>
      <c r="CJ955" s="2" t="s">
        <v>392</v>
      </c>
      <c r="CK955" s="2">
        <v>3</v>
      </c>
      <c r="CL955" s="2" t="s">
        <v>25</v>
      </c>
      <c r="CM955" s="2" t="s">
        <v>859</v>
      </c>
      <c r="CN955" s="2" t="s">
        <v>2547</v>
      </c>
      <c r="CO955" s="2" t="s">
        <v>1116</v>
      </c>
      <c r="CP955" s="2">
        <v>5362715</v>
      </c>
      <c r="CQ955" s="2" t="s">
        <v>1512</v>
      </c>
      <c r="CR955" s="2">
        <v>3</v>
      </c>
      <c r="CS955" s="2" t="s">
        <v>511</v>
      </c>
      <c r="CT955" s="2">
        <v>1</v>
      </c>
      <c r="CU955" s="2" t="s">
        <v>512</v>
      </c>
      <c r="CV955" s="2" t="s">
        <v>392</v>
      </c>
      <c r="CW955" s="2" t="s">
        <v>25</v>
      </c>
      <c r="CX955" s="2" t="s">
        <v>859</v>
      </c>
      <c r="CY955" s="2" t="s">
        <v>2547</v>
      </c>
      <c r="CZ955" s="2" t="s">
        <v>1119</v>
      </c>
      <c r="DA955" s="4">
        <v>9044180080050</v>
      </c>
      <c r="DB955" s="2">
        <v>4418</v>
      </c>
      <c r="DC955" s="2">
        <v>3</v>
      </c>
      <c r="DD955" s="2" t="s">
        <v>511</v>
      </c>
      <c r="DE955" s="2">
        <v>1</v>
      </c>
      <c r="DF955" s="2" t="s">
        <v>3753</v>
      </c>
      <c r="DG955" s="2" t="s">
        <v>392</v>
      </c>
      <c r="DH955" s="2" t="s">
        <v>25</v>
      </c>
      <c r="DI955" s="2" t="s">
        <v>859</v>
      </c>
      <c r="DJ955" s="2" t="s">
        <v>2547</v>
      </c>
      <c r="DK955" s="2" t="s">
        <v>3756</v>
      </c>
      <c r="DL955" s="2"/>
      <c r="DM955" s="2"/>
      <c r="DN955" s="2"/>
      <c r="DO955" s="2"/>
      <c r="DP955" s="2"/>
      <c r="DQ955" s="2"/>
      <c r="DR955" s="2"/>
      <c r="DS955" s="2"/>
      <c r="DT955" s="2"/>
      <c r="DU955" s="2"/>
      <c r="DV955" s="2" t="s">
        <v>2171</v>
      </c>
      <c r="DW955" s="2" t="s">
        <v>511</v>
      </c>
      <c r="DX955" s="2">
        <v>1</v>
      </c>
      <c r="DY955" s="2" t="s">
        <v>512</v>
      </c>
      <c r="DZ955" s="2" t="s">
        <v>392</v>
      </c>
      <c r="EA955" s="2" t="s">
        <v>25</v>
      </c>
      <c r="EB955" s="2" t="s">
        <v>859</v>
      </c>
      <c r="EC955" s="2" t="s">
        <v>27</v>
      </c>
      <c r="ED955" s="2"/>
      <c r="EE955" s="2" t="s">
        <v>2547</v>
      </c>
      <c r="EF955" s="2">
        <v>0</v>
      </c>
      <c r="EG955" s="2">
        <v>3</v>
      </c>
      <c r="EH955" s="2" t="s">
        <v>1116</v>
      </c>
      <c r="EI955" s="28" t="s">
        <v>3506</v>
      </c>
    </row>
    <row r="956" spans="84:139" ht="14.4">
      <c r="CF956" s="9">
        <v>2894308</v>
      </c>
      <c r="CG956" s="2">
        <v>289</v>
      </c>
      <c r="CH956" s="2" t="s">
        <v>2174</v>
      </c>
      <c r="CI956" s="2" t="s">
        <v>512</v>
      </c>
      <c r="CJ956" s="2" t="s">
        <v>396</v>
      </c>
      <c r="CK956" s="2">
        <v>3</v>
      </c>
      <c r="CL956" s="2" t="s">
        <v>25</v>
      </c>
      <c r="CM956" s="2" t="s">
        <v>859</v>
      </c>
      <c r="CN956" s="2" t="s">
        <v>2547</v>
      </c>
      <c r="CO956" s="2" t="s">
        <v>1116</v>
      </c>
      <c r="CP956" s="2">
        <v>5362718</v>
      </c>
      <c r="CQ956" s="2" t="s">
        <v>1870</v>
      </c>
      <c r="CR956" s="2">
        <v>3</v>
      </c>
      <c r="CS956" s="2" t="s">
        <v>511</v>
      </c>
      <c r="CT956" s="2">
        <v>1</v>
      </c>
      <c r="CU956" s="2" t="s">
        <v>512</v>
      </c>
      <c r="CV956" s="2" t="s">
        <v>396</v>
      </c>
      <c r="CW956" s="2" t="s">
        <v>25</v>
      </c>
      <c r="CX956" s="2" t="s">
        <v>859</v>
      </c>
      <c r="CY956" s="2" t="s">
        <v>2547</v>
      </c>
      <c r="CZ956" s="2" t="s">
        <v>1119</v>
      </c>
      <c r="DA956" s="4"/>
      <c r="DB956" s="2"/>
      <c r="DC956" s="2"/>
      <c r="DD956" s="2"/>
      <c r="DE956" s="2"/>
      <c r="DF956" s="2"/>
      <c r="DG956" s="2"/>
      <c r="DH956" s="2"/>
      <c r="DI956" s="2"/>
      <c r="DJ956" s="2"/>
      <c r="DK956" s="2"/>
      <c r="DL956" s="2"/>
      <c r="DM956" s="2"/>
      <c r="DN956" s="2"/>
      <c r="DO956" s="2"/>
      <c r="DP956" s="2"/>
      <c r="DQ956" s="2"/>
      <c r="DR956" s="2"/>
      <c r="DS956" s="2"/>
      <c r="DT956" s="2"/>
      <c r="DU956" s="2"/>
      <c r="DV956" s="6" t="s">
        <v>2173</v>
      </c>
      <c r="DW956" s="2" t="s">
        <v>511</v>
      </c>
      <c r="DX956" s="2">
        <v>1</v>
      </c>
      <c r="DY956" s="2" t="s">
        <v>512</v>
      </c>
      <c r="DZ956" s="2" t="s">
        <v>396</v>
      </c>
      <c r="EA956" s="2" t="s">
        <v>25</v>
      </c>
      <c r="EB956" s="2" t="s">
        <v>859</v>
      </c>
      <c r="EC956" s="2" t="s">
        <v>27</v>
      </c>
      <c r="ED956" s="2"/>
      <c r="EE956" s="2" t="s">
        <v>2547</v>
      </c>
      <c r="EF956" s="2">
        <v>0</v>
      </c>
      <c r="EG956" s="2">
        <v>3</v>
      </c>
      <c r="EH956" s="2" t="s">
        <v>1116</v>
      </c>
      <c r="EI956" s="28" t="s">
        <v>3507</v>
      </c>
    </row>
    <row r="957" spans="84:139" ht="14.4">
      <c r="CF957" s="9">
        <v>2891408</v>
      </c>
      <c r="CG957" s="2">
        <v>289</v>
      </c>
      <c r="CH957" s="2" t="s">
        <v>2176</v>
      </c>
      <c r="CI957" s="2" t="s">
        <v>517</v>
      </c>
      <c r="CJ957" s="2" t="s">
        <v>392</v>
      </c>
      <c r="CK957" s="2">
        <v>3</v>
      </c>
      <c r="CL957" s="2" t="s">
        <v>25</v>
      </c>
      <c r="CM957" s="2" t="s">
        <v>859</v>
      </c>
      <c r="CN957" s="2" t="s">
        <v>2547</v>
      </c>
      <c r="CO957" s="2" t="s">
        <v>1116</v>
      </c>
      <c r="CP957" s="2">
        <v>5362722</v>
      </c>
      <c r="CQ957" s="2" t="s">
        <v>1516</v>
      </c>
      <c r="CR957" s="2">
        <v>3</v>
      </c>
      <c r="CS957" s="2" t="s">
        <v>511</v>
      </c>
      <c r="CT957" s="2">
        <v>1.25</v>
      </c>
      <c r="CU957" s="2" t="s">
        <v>517</v>
      </c>
      <c r="CV957" s="2" t="s">
        <v>392</v>
      </c>
      <c r="CW957" s="2" t="s">
        <v>25</v>
      </c>
      <c r="CX957" s="2" t="s">
        <v>859</v>
      </c>
      <c r="CY957" s="2" t="s">
        <v>2547</v>
      </c>
      <c r="CZ957" s="2" t="s">
        <v>1119</v>
      </c>
      <c r="DA957" s="4">
        <v>9044160080000</v>
      </c>
      <c r="DB957" s="2">
        <v>4416</v>
      </c>
      <c r="DC957" s="2">
        <v>3</v>
      </c>
      <c r="DD957" s="2" t="s">
        <v>511</v>
      </c>
      <c r="DE957" s="2">
        <v>1.25</v>
      </c>
      <c r="DF957" s="2" t="s">
        <v>3754</v>
      </c>
      <c r="DG957" s="2" t="s">
        <v>392</v>
      </c>
      <c r="DH957" s="2" t="s">
        <v>25</v>
      </c>
      <c r="DI957" s="2" t="s">
        <v>859</v>
      </c>
      <c r="DJ957" s="2" t="s">
        <v>2547</v>
      </c>
      <c r="DK957" s="2" t="s">
        <v>3756</v>
      </c>
      <c r="DL957" s="2"/>
      <c r="DM957" s="2"/>
      <c r="DN957" s="2"/>
      <c r="DO957" s="2"/>
      <c r="DP957" s="2"/>
      <c r="DQ957" s="2"/>
      <c r="DR957" s="2"/>
      <c r="DS957" s="2"/>
      <c r="DT957" s="2"/>
      <c r="DU957" s="2"/>
      <c r="DV957" s="2" t="s">
        <v>2175</v>
      </c>
      <c r="DW957" s="2" t="s">
        <v>511</v>
      </c>
      <c r="DX957" s="2">
        <v>1.25</v>
      </c>
      <c r="DY957" s="2" t="s">
        <v>517</v>
      </c>
      <c r="DZ957" s="2" t="s">
        <v>392</v>
      </c>
      <c r="EA957" s="2" t="s">
        <v>25</v>
      </c>
      <c r="EB957" s="2" t="s">
        <v>859</v>
      </c>
      <c r="EC957" s="2" t="s">
        <v>27</v>
      </c>
      <c r="ED957" s="2"/>
      <c r="EE957" s="2" t="s">
        <v>2547</v>
      </c>
      <c r="EF957" s="2">
        <v>0</v>
      </c>
      <c r="EG957" s="2">
        <v>3</v>
      </c>
      <c r="EH957" s="2" t="s">
        <v>1116</v>
      </c>
      <c r="EI957" s="28" t="s">
        <v>3508</v>
      </c>
    </row>
    <row r="958" spans="84:139" ht="14.4">
      <c r="CF958" s="9">
        <v>2894508</v>
      </c>
      <c r="CG958" s="2">
        <v>289</v>
      </c>
      <c r="CH958" s="2" t="s">
        <v>2178</v>
      </c>
      <c r="CI958" s="2" t="s">
        <v>517</v>
      </c>
      <c r="CJ958" s="2" t="s">
        <v>396</v>
      </c>
      <c r="CK958" s="2">
        <v>3</v>
      </c>
      <c r="CL958" s="2" t="s">
        <v>25</v>
      </c>
      <c r="CM958" s="2" t="s">
        <v>859</v>
      </c>
      <c r="CN958" s="2" t="s">
        <v>2547</v>
      </c>
      <c r="CO958" s="2" t="s">
        <v>1116</v>
      </c>
      <c r="CP958" s="2">
        <v>5362728</v>
      </c>
      <c r="CQ958" s="2" t="s">
        <v>1875</v>
      </c>
      <c r="CR958" s="2">
        <v>3</v>
      </c>
      <c r="CS958" s="2" t="s">
        <v>511</v>
      </c>
      <c r="CT958" s="2">
        <v>1.25</v>
      </c>
      <c r="CU958" s="2" t="s">
        <v>517</v>
      </c>
      <c r="CV958" s="2" t="s">
        <v>396</v>
      </c>
      <c r="CW958" s="2" t="s">
        <v>25</v>
      </c>
      <c r="CX958" s="2" t="s">
        <v>859</v>
      </c>
      <c r="CY958" s="2" t="s">
        <v>2547</v>
      </c>
      <c r="CZ958" s="2" t="s">
        <v>1119</v>
      </c>
      <c r="DA958" s="4"/>
      <c r="DB958" s="2"/>
      <c r="DC958" s="2"/>
      <c r="DD958" s="2"/>
      <c r="DE958" s="2"/>
      <c r="DF958" s="2"/>
      <c r="DG958" s="2"/>
      <c r="DH958" s="2"/>
      <c r="DI958" s="2"/>
      <c r="DJ958" s="2"/>
      <c r="DK958" s="2"/>
      <c r="DL958" s="2"/>
      <c r="DM958" s="2"/>
      <c r="DN958" s="2"/>
      <c r="DO958" s="2"/>
      <c r="DP958" s="2"/>
      <c r="DQ958" s="2"/>
      <c r="DR958" s="2"/>
      <c r="DS958" s="2"/>
      <c r="DT958" s="2"/>
      <c r="DU958" s="2"/>
      <c r="DV958" s="6" t="s">
        <v>2177</v>
      </c>
      <c r="DW958" s="2" t="s">
        <v>511</v>
      </c>
      <c r="DX958" s="2">
        <v>1.25</v>
      </c>
      <c r="DY958" s="2" t="s">
        <v>517</v>
      </c>
      <c r="DZ958" s="2" t="s">
        <v>396</v>
      </c>
      <c r="EA958" s="2" t="s">
        <v>25</v>
      </c>
      <c r="EB958" s="2" t="s">
        <v>859</v>
      </c>
      <c r="EC958" s="2" t="s">
        <v>27</v>
      </c>
      <c r="ED958" s="2"/>
      <c r="EE958" s="2" t="s">
        <v>2547</v>
      </c>
      <c r="EF958" s="2">
        <v>0</v>
      </c>
      <c r="EG958" s="2">
        <v>3</v>
      </c>
      <c r="EH958" s="2" t="s">
        <v>1116</v>
      </c>
      <c r="EI958" s="28" t="s">
        <v>3509</v>
      </c>
    </row>
    <row r="959" spans="84:139" ht="14.4">
      <c r="CF959" s="5">
        <v>2213401</v>
      </c>
      <c r="CG959" s="2">
        <v>220</v>
      </c>
      <c r="CH959" s="2" t="s">
        <v>2181</v>
      </c>
      <c r="CI959" s="2" t="s">
        <v>23</v>
      </c>
      <c r="CJ959" s="2" t="s">
        <v>2182</v>
      </c>
      <c r="CK959" s="2">
        <v>3</v>
      </c>
      <c r="CL959" s="2" t="s">
        <v>2180</v>
      </c>
      <c r="CM959" s="2" t="s">
        <v>522</v>
      </c>
      <c r="CN959" s="2" t="s">
        <v>2546</v>
      </c>
      <c r="CO959" s="2" t="s">
        <v>28</v>
      </c>
      <c r="CP959" s="2">
        <v>5436678</v>
      </c>
      <c r="CQ959" s="2" t="s">
        <v>2183</v>
      </c>
      <c r="CR959" s="2">
        <v>3</v>
      </c>
      <c r="CS959" s="2" t="s">
        <v>22</v>
      </c>
      <c r="CT959" s="2">
        <v>24</v>
      </c>
      <c r="CU959" s="2" t="s">
        <v>23</v>
      </c>
      <c r="CV959" s="2" t="s">
        <v>2182</v>
      </c>
      <c r="CW959" s="2" t="s">
        <v>2180</v>
      </c>
      <c r="CX959" s="2" t="s">
        <v>522</v>
      </c>
      <c r="CY959" s="2" t="s">
        <v>2546</v>
      </c>
      <c r="CZ959" s="2" t="s">
        <v>28</v>
      </c>
      <c r="DA959" s="4"/>
      <c r="DB959" s="2"/>
      <c r="DC959" s="2"/>
      <c r="DD959" s="2"/>
      <c r="DE959" s="2"/>
      <c r="DF959" s="2"/>
      <c r="DG959" s="2"/>
      <c r="DH959" s="2"/>
      <c r="DI959" s="2"/>
      <c r="DJ959" s="2"/>
      <c r="DK959" s="2"/>
      <c r="DL959" s="2" t="s">
        <v>3765</v>
      </c>
      <c r="DM959" s="2">
        <v>3</v>
      </c>
      <c r="DN959" s="2" t="s">
        <v>22</v>
      </c>
      <c r="DO959" s="2">
        <v>24</v>
      </c>
      <c r="DP959" s="2" t="s">
        <v>23</v>
      </c>
      <c r="DQ959" s="2" t="s">
        <v>24</v>
      </c>
      <c r="DR959" s="2" t="s">
        <v>2180</v>
      </c>
      <c r="DS959" s="2" t="s">
        <v>522</v>
      </c>
      <c r="DT959" s="2" t="s">
        <v>2546</v>
      </c>
      <c r="DU959" s="2" t="s">
        <v>28</v>
      </c>
      <c r="DV959" s="2" t="s">
        <v>2179</v>
      </c>
      <c r="DW959" s="3" t="s">
        <v>22</v>
      </c>
      <c r="DX959" s="2">
        <v>24</v>
      </c>
      <c r="DY959" s="2" t="s">
        <v>23</v>
      </c>
      <c r="DZ959" s="15" t="s">
        <v>24</v>
      </c>
      <c r="EA959" s="2" t="s">
        <v>2180</v>
      </c>
      <c r="EB959" s="2" t="s">
        <v>522</v>
      </c>
      <c r="EC959" s="2" t="s">
        <v>27</v>
      </c>
      <c r="ED959" s="2"/>
      <c r="EE959" s="2" t="s">
        <v>2546</v>
      </c>
      <c r="EF959" s="2">
        <v>40</v>
      </c>
      <c r="EG959" s="2">
        <v>3</v>
      </c>
      <c r="EH959" s="2" t="s">
        <v>28</v>
      </c>
      <c r="EI959" s="28" t="s">
        <v>3510</v>
      </c>
    </row>
    <row r="960" spans="84:139" ht="14.4">
      <c r="CF960" s="5">
        <v>2218801</v>
      </c>
      <c r="CG960" s="2">
        <v>220</v>
      </c>
      <c r="CH960" s="2" t="s">
        <v>2185</v>
      </c>
      <c r="CI960" s="2" t="s">
        <v>40</v>
      </c>
      <c r="CJ960" s="2" t="s">
        <v>2182</v>
      </c>
      <c r="CK960" s="2">
        <v>3</v>
      </c>
      <c r="CL960" s="2" t="s">
        <v>2180</v>
      </c>
      <c r="CM960" s="2" t="s">
        <v>522</v>
      </c>
      <c r="CN960" s="2" t="s">
        <v>2546</v>
      </c>
      <c r="CO960" s="2" t="s">
        <v>28</v>
      </c>
      <c r="CP960" s="2">
        <v>5436700</v>
      </c>
      <c r="CQ960" s="2" t="s">
        <v>2186</v>
      </c>
      <c r="CR960" s="2">
        <v>3</v>
      </c>
      <c r="CS960" s="2" t="s">
        <v>22</v>
      </c>
      <c r="CT960" s="2">
        <v>32</v>
      </c>
      <c r="CU960" s="2" t="s">
        <v>40</v>
      </c>
      <c r="CV960" s="2" t="s">
        <v>2182</v>
      </c>
      <c r="CW960" s="2" t="s">
        <v>2180</v>
      </c>
      <c r="CX960" s="2" t="s">
        <v>522</v>
      </c>
      <c r="CY960" s="2" t="s">
        <v>2546</v>
      </c>
      <c r="CZ960" s="2" t="s">
        <v>28</v>
      </c>
      <c r="DA960" s="4"/>
      <c r="DB960" s="2"/>
      <c r="DC960" s="2"/>
      <c r="DD960" s="2"/>
      <c r="DE960" s="2"/>
      <c r="DF960" s="2"/>
      <c r="DG960" s="2"/>
      <c r="DH960" s="2"/>
      <c r="DI960" s="2"/>
      <c r="DJ960" s="2"/>
      <c r="DK960" s="2"/>
      <c r="DL960" s="2" t="s">
        <v>3766</v>
      </c>
      <c r="DM960" s="2">
        <v>3</v>
      </c>
      <c r="DN960" s="2" t="s">
        <v>22</v>
      </c>
      <c r="DO960" s="2">
        <v>32</v>
      </c>
      <c r="DP960" s="2" t="s">
        <v>40</v>
      </c>
      <c r="DQ960" s="2" t="s">
        <v>24</v>
      </c>
      <c r="DR960" s="2" t="s">
        <v>2180</v>
      </c>
      <c r="DS960" s="2" t="s">
        <v>522</v>
      </c>
      <c r="DT960" s="2" t="s">
        <v>2546</v>
      </c>
      <c r="DU960" s="2" t="s">
        <v>28</v>
      </c>
      <c r="DV960" s="2" t="s">
        <v>2184</v>
      </c>
      <c r="DW960" s="3" t="s">
        <v>22</v>
      </c>
      <c r="DX960" s="2">
        <v>32</v>
      </c>
      <c r="DY960" s="2" t="s">
        <v>40</v>
      </c>
      <c r="DZ960" s="15" t="s">
        <v>24</v>
      </c>
      <c r="EA960" s="2" t="s">
        <v>2180</v>
      </c>
      <c r="EB960" s="2" t="s">
        <v>522</v>
      </c>
      <c r="EC960" s="2" t="s">
        <v>27</v>
      </c>
      <c r="ED960" s="2"/>
      <c r="EE960" s="2" t="s">
        <v>2546</v>
      </c>
      <c r="EF960" s="2">
        <v>40</v>
      </c>
      <c r="EG960" s="2">
        <v>3</v>
      </c>
      <c r="EH960" s="2" t="s">
        <v>28</v>
      </c>
      <c r="EI960" s="28" t="s">
        <v>3511</v>
      </c>
    </row>
    <row r="961" spans="84:139" ht="14.4">
      <c r="CF961" s="5"/>
      <c r="CG961" s="2" t="s">
        <v>102</v>
      </c>
      <c r="CH961" s="2" t="s">
        <v>102</v>
      </c>
      <c r="CI961" s="2" t="s">
        <v>102</v>
      </c>
      <c r="CJ961" s="2" t="s">
        <v>102</v>
      </c>
      <c r="CK961" s="2"/>
      <c r="CL961" s="2" t="s">
        <v>102</v>
      </c>
      <c r="CM961" s="2" t="s">
        <v>102</v>
      </c>
      <c r="CN961" s="2" t="s">
        <v>102</v>
      </c>
      <c r="CO961" s="2" t="s">
        <v>102</v>
      </c>
      <c r="CP961" s="2"/>
      <c r="CQ961" s="2" t="s">
        <v>102</v>
      </c>
      <c r="CR961" s="2" t="s">
        <v>102</v>
      </c>
      <c r="CS961" s="2" t="s">
        <v>102</v>
      </c>
      <c r="CT961" s="2" t="s">
        <v>102</v>
      </c>
      <c r="CU961" s="2" t="s">
        <v>102</v>
      </c>
      <c r="CV961" s="2" t="s">
        <v>102</v>
      </c>
      <c r="CW961" s="2" t="s">
        <v>102</v>
      </c>
      <c r="CX961" s="2" t="s">
        <v>102</v>
      </c>
      <c r="CY961" s="2" t="s">
        <v>102</v>
      </c>
      <c r="CZ961" s="2" t="s">
        <v>102</v>
      </c>
      <c r="DA961" s="4"/>
      <c r="DB961" s="2"/>
      <c r="DC961" s="2"/>
      <c r="DD961" s="2"/>
      <c r="DE961" s="2"/>
      <c r="DF961" s="2"/>
      <c r="DG961" s="2"/>
      <c r="DH961" s="2"/>
      <c r="DI961" s="2"/>
      <c r="DJ961" s="2"/>
      <c r="DK961" s="2"/>
      <c r="DL961" s="2" t="s">
        <v>3767</v>
      </c>
      <c r="DM961" s="2">
        <v>3</v>
      </c>
      <c r="DN961" s="2" t="s">
        <v>58</v>
      </c>
      <c r="DO961" s="2">
        <v>24</v>
      </c>
      <c r="DP961" s="2" t="s">
        <v>59</v>
      </c>
      <c r="DQ961" s="2" t="s">
        <v>24</v>
      </c>
      <c r="DR961" s="2" t="s">
        <v>2180</v>
      </c>
      <c r="DS961" s="2" t="s">
        <v>522</v>
      </c>
      <c r="DT961" s="2" t="s">
        <v>2546</v>
      </c>
      <c r="DU961" s="2" t="s">
        <v>28</v>
      </c>
      <c r="DV961" s="2" t="s">
        <v>2187</v>
      </c>
      <c r="DW961" s="3" t="s">
        <v>58</v>
      </c>
      <c r="DX961" s="2">
        <v>24</v>
      </c>
      <c r="DY961" s="2" t="s">
        <v>59</v>
      </c>
      <c r="DZ961" s="15" t="s">
        <v>24</v>
      </c>
      <c r="EA961" s="2" t="s">
        <v>2180</v>
      </c>
      <c r="EB961" s="2" t="s">
        <v>522</v>
      </c>
      <c r="EC961" s="2" t="s">
        <v>27</v>
      </c>
      <c r="ED961" s="2"/>
      <c r="EE961" s="2" t="s">
        <v>2546</v>
      </c>
      <c r="EF961" s="2">
        <v>40</v>
      </c>
      <c r="EG961" s="2">
        <v>3</v>
      </c>
      <c r="EH961" s="2" t="s">
        <v>28</v>
      </c>
      <c r="EI961" s="28" t="s">
        <v>3512</v>
      </c>
    </row>
    <row r="962" spans="84:139" ht="14.4">
      <c r="CF962" s="5"/>
      <c r="CG962" s="2" t="s">
        <v>102</v>
      </c>
      <c r="CH962" s="2" t="s">
        <v>102</v>
      </c>
      <c r="CI962" s="2" t="s">
        <v>102</v>
      </c>
      <c r="CJ962" s="2" t="s">
        <v>102</v>
      </c>
      <c r="CK962" s="2"/>
      <c r="CL962" s="2" t="s">
        <v>102</v>
      </c>
      <c r="CM962" s="2" t="s">
        <v>102</v>
      </c>
      <c r="CN962" s="2" t="s">
        <v>102</v>
      </c>
      <c r="CO962" s="2" t="s">
        <v>102</v>
      </c>
      <c r="CP962" s="2"/>
      <c r="CQ962" s="2" t="s">
        <v>102</v>
      </c>
      <c r="CR962" s="2" t="s">
        <v>102</v>
      </c>
      <c r="CS962" s="2" t="s">
        <v>102</v>
      </c>
      <c r="CT962" s="2" t="s">
        <v>102</v>
      </c>
      <c r="CU962" s="2" t="s">
        <v>102</v>
      </c>
      <c r="CV962" s="2" t="s">
        <v>102</v>
      </c>
      <c r="CW962" s="2" t="s">
        <v>102</v>
      </c>
      <c r="CX962" s="2" t="s">
        <v>102</v>
      </c>
      <c r="CY962" s="2" t="s">
        <v>102</v>
      </c>
      <c r="CZ962" s="2" t="s">
        <v>102</v>
      </c>
      <c r="DA962" s="4"/>
      <c r="DB962" s="2"/>
      <c r="DC962" s="2"/>
      <c r="DD962" s="2"/>
      <c r="DE962" s="2"/>
      <c r="DF962" s="2"/>
      <c r="DG962" s="2"/>
      <c r="DH962" s="2"/>
      <c r="DI962" s="2"/>
      <c r="DJ962" s="2"/>
      <c r="DK962" s="2"/>
      <c r="DL962" s="2" t="s">
        <v>3768</v>
      </c>
      <c r="DM962" s="2">
        <v>3</v>
      </c>
      <c r="DN962" s="2" t="s">
        <v>58</v>
      </c>
      <c r="DO962" s="2">
        <v>28</v>
      </c>
      <c r="DP962" s="2" t="s">
        <v>63</v>
      </c>
      <c r="DQ962" s="2" t="s">
        <v>24</v>
      </c>
      <c r="DR962" s="2" t="s">
        <v>2180</v>
      </c>
      <c r="DS962" s="2" t="s">
        <v>522</v>
      </c>
      <c r="DT962" s="2" t="s">
        <v>2546</v>
      </c>
      <c r="DU962" s="2" t="s">
        <v>28</v>
      </c>
      <c r="DV962" s="2" t="s">
        <v>2188</v>
      </c>
      <c r="DW962" s="3" t="s">
        <v>58</v>
      </c>
      <c r="DX962" s="2">
        <v>28</v>
      </c>
      <c r="DY962" s="2" t="s">
        <v>63</v>
      </c>
      <c r="DZ962" s="15" t="s">
        <v>24</v>
      </c>
      <c r="EA962" s="2" t="s">
        <v>2180</v>
      </c>
      <c r="EB962" s="2" t="s">
        <v>522</v>
      </c>
      <c r="EC962" s="2" t="s">
        <v>27</v>
      </c>
      <c r="ED962" s="2"/>
      <c r="EE962" s="2" t="s">
        <v>2546</v>
      </c>
      <c r="EF962" s="2">
        <v>40</v>
      </c>
      <c r="EG962" s="2">
        <v>3</v>
      </c>
      <c r="EH962" s="2" t="s">
        <v>28</v>
      </c>
      <c r="EI962" s="28" t="s">
        <v>3513</v>
      </c>
    </row>
    <row r="963" spans="84:139" ht="14.4">
      <c r="CF963" s="5"/>
      <c r="CG963" s="2" t="s">
        <v>102</v>
      </c>
      <c r="CH963" s="2" t="s">
        <v>102</v>
      </c>
      <c r="CI963" s="2" t="s">
        <v>102</v>
      </c>
      <c r="CJ963" s="2" t="s">
        <v>102</v>
      </c>
      <c r="CK963" s="2"/>
      <c r="CL963" s="2" t="s">
        <v>102</v>
      </c>
      <c r="CM963" s="2" t="s">
        <v>102</v>
      </c>
      <c r="CN963" s="2" t="s">
        <v>102</v>
      </c>
      <c r="CO963" s="2" t="s">
        <v>102</v>
      </c>
      <c r="CP963" s="2"/>
      <c r="CQ963" s="2" t="s">
        <v>102</v>
      </c>
      <c r="CR963" s="2" t="s">
        <v>102</v>
      </c>
      <c r="CS963" s="2" t="s">
        <v>102</v>
      </c>
      <c r="CT963" s="2" t="s">
        <v>102</v>
      </c>
      <c r="CU963" s="2" t="s">
        <v>102</v>
      </c>
      <c r="CV963" s="2" t="s">
        <v>102</v>
      </c>
      <c r="CW963" s="2" t="s">
        <v>102</v>
      </c>
      <c r="CX963" s="2" t="s">
        <v>102</v>
      </c>
      <c r="CY963" s="2" t="s">
        <v>102</v>
      </c>
      <c r="CZ963" s="2" t="s">
        <v>102</v>
      </c>
      <c r="DA963" s="4"/>
      <c r="DB963" s="2"/>
      <c r="DC963" s="2"/>
      <c r="DD963" s="2"/>
      <c r="DE963" s="2"/>
      <c r="DF963" s="2"/>
      <c r="DG963" s="2"/>
      <c r="DH963" s="2"/>
      <c r="DI963" s="2"/>
      <c r="DJ963" s="2"/>
      <c r="DK963" s="2"/>
      <c r="DL963" s="2"/>
      <c r="DM963" s="2"/>
      <c r="DN963" s="2"/>
      <c r="DO963" s="2"/>
      <c r="DP963" s="2"/>
      <c r="DQ963" s="2"/>
      <c r="DR963" s="2"/>
      <c r="DS963" s="2"/>
      <c r="DT963" s="2"/>
      <c r="DU963" s="2"/>
      <c r="DV963" s="16" t="s">
        <v>2189</v>
      </c>
      <c r="DW963" s="3" t="s">
        <v>67</v>
      </c>
      <c r="DX963" s="2">
        <v>56</v>
      </c>
      <c r="DY963" s="2" t="s">
        <v>68</v>
      </c>
      <c r="DZ963" s="15" t="s">
        <v>41</v>
      </c>
      <c r="EA963" s="2" t="s">
        <v>2180</v>
      </c>
      <c r="EB963" s="2" t="s">
        <v>522</v>
      </c>
      <c r="EC963" s="2" t="s">
        <v>27</v>
      </c>
      <c r="ED963" s="2"/>
      <c r="EE963" s="2" t="s">
        <v>2546</v>
      </c>
      <c r="EF963" s="2">
        <v>40</v>
      </c>
      <c r="EG963" s="2">
        <v>2</v>
      </c>
      <c r="EH963" s="2" t="s">
        <v>28</v>
      </c>
      <c r="EI963" s="28" t="s">
        <v>3514</v>
      </c>
    </row>
    <row r="964" spans="84:139" ht="14.4">
      <c r="CF964" s="5"/>
      <c r="CG964" s="2" t="s">
        <v>102</v>
      </c>
      <c r="CH964" s="2" t="s">
        <v>102</v>
      </c>
      <c r="CI964" s="2" t="s">
        <v>102</v>
      </c>
      <c r="CJ964" s="2" t="s">
        <v>102</v>
      </c>
      <c r="CK964" s="2"/>
      <c r="CL964" s="2" t="s">
        <v>102</v>
      </c>
      <c r="CM964" s="2" t="s">
        <v>102</v>
      </c>
      <c r="CN964" s="2" t="s">
        <v>102</v>
      </c>
      <c r="CO964" s="2" t="s">
        <v>102</v>
      </c>
      <c r="CP964" s="2"/>
      <c r="CQ964" s="2" t="s">
        <v>102</v>
      </c>
      <c r="CR964" s="2" t="s">
        <v>102</v>
      </c>
      <c r="CS964" s="2" t="s">
        <v>102</v>
      </c>
      <c r="CT964" s="2" t="s">
        <v>102</v>
      </c>
      <c r="CU964" s="2" t="s">
        <v>102</v>
      </c>
      <c r="CV964" s="2" t="s">
        <v>102</v>
      </c>
      <c r="CW964" s="2" t="s">
        <v>102</v>
      </c>
      <c r="CX964" s="2" t="s">
        <v>102</v>
      </c>
      <c r="CY964" s="2" t="s">
        <v>102</v>
      </c>
      <c r="CZ964" s="2" t="s">
        <v>102</v>
      </c>
      <c r="DA964" s="4"/>
      <c r="DB964" s="2"/>
      <c r="DC964" s="2"/>
      <c r="DD964" s="2"/>
      <c r="DE964" s="2"/>
      <c r="DF964" s="2"/>
      <c r="DG964" s="2"/>
      <c r="DH964" s="2"/>
      <c r="DI964" s="2"/>
      <c r="DJ964" s="2"/>
      <c r="DK964" s="2"/>
      <c r="DL964" s="2"/>
      <c r="DM964" s="2"/>
      <c r="DN964" s="2"/>
      <c r="DO964" s="2"/>
      <c r="DP964" s="2"/>
      <c r="DQ964" s="2"/>
      <c r="DR964" s="2"/>
      <c r="DS964" s="2"/>
      <c r="DT964" s="2"/>
      <c r="DU964" s="2"/>
      <c r="DV964" s="6" t="s">
        <v>2190</v>
      </c>
      <c r="DW964" s="3" t="s">
        <v>72</v>
      </c>
      <c r="DX964" s="2">
        <v>48</v>
      </c>
      <c r="DY964" s="2" t="s">
        <v>73</v>
      </c>
      <c r="DZ964" s="15" t="s">
        <v>41</v>
      </c>
      <c r="EA964" s="2" t="s">
        <v>2180</v>
      </c>
      <c r="EB964" s="2" t="s">
        <v>522</v>
      </c>
      <c r="EC964" s="2" t="s">
        <v>27</v>
      </c>
      <c r="ED964" s="2"/>
      <c r="EE964" s="2" t="s">
        <v>2546</v>
      </c>
      <c r="EF964" s="2">
        <v>40</v>
      </c>
      <c r="EG964" s="2">
        <v>2</v>
      </c>
      <c r="EH964" s="2" t="s">
        <v>28</v>
      </c>
      <c r="EI964" s="28" t="s">
        <v>3515</v>
      </c>
    </row>
    <row r="965" spans="84:139" ht="14.4">
      <c r="CF965" s="5">
        <v>2211401</v>
      </c>
      <c r="CG965" s="2">
        <v>220</v>
      </c>
      <c r="CH965" s="2" t="s">
        <v>2192</v>
      </c>
      <c r="CI965" s="2" t="s">
        <v>78</v>
      </c>
      <c r="CJ965" s="2" t="s">
        <v>2182</v>
      </c>
      <c r="CK965" s="2">
        <v>3</v>
      </c>
      <c r="CL965" s="2" t="s">
        <v>2180</v>
      </c>
      <c r="CM965" s="2" t="s">
        <v>522</v>
      </c>
      <c r="CN965" s="2" t="s">
        <v>2546</v>
      </c>
      <c r="CO965" s="2" t="s">
        <v>28</v>
      </c>
      <c r="CP965" s="2">
        <v>5436672</v>
      </c>
      <c r="CQ965" s="2" t="s">
        <v>2193</v>
      </c>
      <c r="CR965" s="2">
        <v>2</v>
      </c>
      <c r="CS965" s="2" t="s">
        <v>77</v>
      </c>
      <c r="CT965" s="2">
        <v>40</v>
      </c>
      <c r="CU965" s="2" t="s">
        <v>78</v>
      </c>
      <c r="CV965" s="2" t="s">
        <v>2182</v>
      </c>
      <c r="CW965" s="2" t="s">
        <v>2180</v>
      </c>
      <c r="CX965" s="2" t="s">
        <v>522</v>
      </c>
      <c r="CY965" s="2" t="s">
        <v>2546</v>
      </c>
      <c r="CZ965" s="2" t="s">
        <v>28</v>
      </c>
      <c r="DA965" s="4"/>
      <c r="DB965" s="2"/>
      <c r="DC965" s="2"/>
      <c r="DD965" s="2"/>
      <c r="DE965" s="2"/>
      <c r="DF965" s="2"/>
      <c r="DG965" s="2"/>
      <c r="DH965" s="2"/>
      <c r="DI965" s="2"/>
      <c r="DJ965" s="2"/>
      <c r="DK965" s="2"/>
      <c r="DL965" s="2" t="s">
        <v>3769</v>
      </c>
      <c r="DM965" s="2">
        <v>2</v>
      </c>
      <c r="DN965" s="2" t="s">
        <v>77</v>
      </c>
      <c r="DO965" s="2">
        <v>40</v>
      </c>
      <c r="DP965" s="2" t="s">
        <v>78</v>
      </c>
      <c r="DQ965" s="2" t="s">
        <v>41</v>
      </c>
      <c r="DR965" s="2" t="s">
        <v>2180</v>
      </c>
      <c r="DS965" s="2" t="s">
        <v>522</v>
      </c>
      <c r="DT965" s="2" t="s">
        <v>2546</v>
      </c>
      <c r="DU965" s="2" t="s">
        <v>28</v>
      </c>
      <c r="DV965" s="132" t="s">
        <v>2191</v>
      </c>
      <c r="DW965" s="3" t="s">
        <v>77</v>
      </c>
      <c r="DX965" s="2">
        <v>40</v>
      </c>
      <c r="DY965" s="2" t="s">
        <v>78</v>
      </c>
      <c r="DZ965" s="15" t="s">
        <v>41</v>
      </c>
      <c r="EA965" s="2" t="s">
        <v>2180</v>
      </c>
      <c r="EB965" s="2" t="s">
        <v>522</v>
      </c>
      <c r="EC965" s="2" t="s">
        <v>27</v>
      </c>
      <c r="ED965" s="2"/>
      <c r="EE965" s="2" t="s">
        <v>2546</v>
      </c>
      <c r="EF965" s="2">
        <v>40</v>
      </c>
      <c r="EG965" s="2">
        <v>2</v>
      </c>
      <c r="EH965" s="2" t="s">
        <v>28</v>
      </c>
      <c r="EI965" s="28" t="s">
        <v>3516</v>
      </c>
    </row>
    <row r="966" spans="84:139" ht="14.4">
      <c r="CF966" s="5"/>
      <c r="CG966" s="2" t="s">
        <v>102</v>
      </c>
      <c r="CH966" s="2" t="s">
        <v>102</v>
      </c>
      <c r="CI966" s="2" t="s">
        <v>102</v>
      </c>
      <c r="CJ966" s="2" t="s">
        <v>102</v>
      </c>
      <c r="CK966" s="2"/>
      <c r="CL966" s="2" t="s">
        <v>102</v>
      </c>
      <c r="CM966" s="2" t="s">
        <v>102</v>
      </c>
      <c r="CN966" s="2" t="s">
        <v>102</v>
      </c>
      <c r="CO966" s="2" t="s">
        <v>102</v>
      </c>
      <c r="CP966" s="2"/>
      <c r="CQ966" s="2" t="s">
        <v>102</v>
      </c>
      <c r="CR966" s="2" t="s">
        <v>102</v>
      </c>
      <c r="CS966" s="2" t="s">
        <v>102</v>
      </c>
      <c r="CT966" s="2" t="s">
        <v>102</v>
      </c>
      <c r="CU966" s="2" t="s">
        <v>102</v>
      </c>
      <c r="CV966" s="2" t="s">
        <v>102</v>
      </c>
      <c r="CW966" s="2" t="s">
        <v>102</v>
      </c>
      <c r="CX966" s="2" t="s">
        <v>102</v>
      </c>
      <c r="CY966" s="2" t="s">
        <v>102</v>
      </c>
      <c r="CZ966" s="2" t="s">
        <v>102</v>
      </c>
      <c r="DA966" s="4"/>
      <c r="DB966" s="2"/>
      <c r="DC966" s="2"/>
      <c r="DD966" s="2"/>
      <c r="DE966" s="2"/>
      <c r="DF966" s="2"/>
      <c r="DG966" s="2"/>
      <c r="DH966" s="2"/>
      <c r="DI966" s="2"/>
      <c r="DJ966" s="2"/>
      <c r="DK966" s="2"/>
      <c r="DL966" s="2" t="s">
        <v>3770</v>
      </c>
      <c r="DM966" s="2">
        <v>2</v>
      </c>
      <c r="DN966" s="2" t="s">
        <v>77</v>
      </c>
      <c r="DO966" s="2">
        <v>48</v>
      </c>
      <c r="DP966" s="2" t="s">
        <v>92</v>
      </c>
      <c r="DQ966" s="2" t="s">
        <v>41</v>
      </c>
      <c r="DR966" s="2" t="s">
        <v>2180</v>
      </c>
      <c r="DS966" s="2" t="s">
        <v>522</v>
      </c>
      <c r="DT966" s="2" t="s">
        <v>2546</v>
      </c>
      <c r="DU966" s="2" t="s">
        <v>28</v>
      </c>
      <c r="DV966" s="6" t="s">
        <v>2194</v>
      </c>
      <c r="DW966" s="3" t="s">
        <v>77</v>
      </c>
      <c r="DX966" s="2">
        <v>48</v>
      </c>
      <c r="DY966" s="2" t="s">
        <v>92</v>
      </c>
      <c r="DZ966" s="15" t="s">
        <v>41</v>
      </c>
      <c r="EA966" s="2" t="s">
        <v>2180</v>
      </c>
      <c r="EB966" s="2" t="s">
        <v>522</v>
      </c>
      <c r="EC966" s="2" t="s">
        <v>27</v>
      </c>
      <c r="ED966" s="2"/>
      <c r="EE966" s="2" t="s">
        <v>2546</v>
      </c>
      <c r="EF966" s="2">
        <v>40</v>
      </c>
      <c r="EG966" s="2">
        <v>2</v>
      </c>
      <c r="EH966" s="2" t="s">
        <v>28</v>
      </c>
      <c r="EI966" s="28" t="s">
        <v>3517</v>
      </c>
    </row>
    <row r="967" spans="84:139" ht="14.4">
      <c r="CF967" s="5"/>
      <c r="CG967" s="2" t="s">
        <v>102</v>
      </c>
      <c r="CH967" s="2" t="s">
        <v>102</v>
      </c>
      <c r="CI967" s="2" t="s">
        <v>102</v>
      </c>
      <c r="CJ967" s="2" t="s">
        <v>102</v>
      </c>
      <c r="CK967" s="2"/>
      <c r="CL967" s="2" t="s">
        <v>102</v>
      </c>
      <c r="CM967" s="2" t="s">
        <v>102</v>
      </c>
      <c r="CN967" s="2" t="s">
        <v>102</v>
      </c>
      <c r="CO967" s="2" t="s">
        <v>102</v>
      </c>
      <c r="CP967" s="2"/>
      <c r="CQ967" s="2" t="s">
        <v>102</v>
      </c>
      <c r="CR967" s="2" t="s">
        <v>102</v>
      </c>
      <c r="CS967" s="2" t="s">
        <v>102</v>
      </c>
      <c r="CT967" s="2" t="s">
        <v>102</v>
      </c>
      <c r="CU967" s="2" t="s">
        <v>102</v>
      </c>
      <c r="CV967" s="2" t="s">
        <v>102</v>
      </c>
      <c r="CW967" s="2" t="s">
        <v>102</v>
      </c>
      <c r="CX967" s="2" t="s">
        <v>102</v>
      </c>
      <c r="CY967" s="2" t="s">
        <v>102</v>
      </c>
      <c r="CZ967" s="2" t="s">
        <v>102</v>
      </c>
      <c r="DA967" s="4"/>
      <c r="DB967" s="2"/>
      <c r="DC967" s="2"/>
      <c r="DD967" s="2"/>
      <c r="DE967" s="2"/>
      <c r="DF967" s="2"/>
      <c r="DG967" s="2"/>
      <c r="DH967" s="2"/>
      <c r="DI967" s="2"/>
      <c r="DJ967" s="2"/>
      <c r="DK967" s="2"/>
      <c r="DL967" s="2" t="s">
        <v>3771</v>
      </c>
      <c r="DM967" s="2">
        <v>3</v>
      </c>
      <c r="DN967" s="2" t="s">
        <v>96</v>
      </c>
      <c r="DO967" s="2">
        <v>40</v>
      </c>
      <c r="DP967" s="2" t="s">
        <v>97</v>
      </c>
      <c r="DQ967" s="2" t="s">
        <v>41</v>
      </c>
      <c r="DR967" s="2" t="s">
        <v>2180</v>
      </c>
      <c r="DS967" s="2" t="s">
        <v>522</v>
      </c>
      <c r="DT967" s="2" t="s">
        <v>2546</v>
      </c>
      <c r="DU967" s="2" t="s">
        <v>28</v>
      </c>
      <c r="DV967" s="132" t="s">
        <v>2195</v>
      </c>
      <c r="DW967" s="3" t="s">
        <v>96</v>
      </c>
      <c r="DX967" s="2">
        <v>40</v>
      </c>
      <c r="DY967" s="2" t="s">
        <v>97</v>
      </c>
      <c r="DZ967" s="15" t="s">
        <v>41</v>
      </c>
      <c r="EA967" s="2" t="s">
        <v>2180</v>
      </c>
      <c r="EB967" s="2" t="s">
        <v>522</v>
      </c>
      <c r="EC967" s="2" t="s">
        <v>27</v>
      </c>
      <c r="ED967" s="2"/>
      <c r="EE967" s="2" t="s">
        <v>2546</v>
      </c>
      <c r="EF967" s="2">
        <v>40</v>
      </c>
      <c r="EG967" s="2">
        <v>3</v>
      </c>
      <c r="EH967" s="2" t="s">
        <v>28</v>
      </c>
      <c r="EI967" s="28" t="s">
        <v>3518</v>
      </c>
    </row>
    <row r="968" spans="84:139" ht="14.4">
      <c r="CF968" s="5">
        <v>2212401</v>
      </c>
      <c r="CG968" s="2">
        <v>220</v>
      </c>
      <c r="CH968" s="2" t="s">
        <v>2197</v>
      </c>
      <c r="CI968" s="2" t="s">
        <v>105</v>
      </c>
      <c r="CJ968" s="2" t="s">
        <v>2182</v>
      </c>
      <c r="CK968" s="2">
        <v>3</v>
      </c>
      <c r="CL968" s="2" t="s">
        <v>2180</v>
      </c>
      <c r="CM968" s="2" t="s">
        <v>522</v>
      </c>
      <c r="CN968" s="2" t="s">
        <v>2546</v>
      </c>
      <c r="CO968" s="2" t="s">
        <v>28</v>
      </c>
      <c r="CP968" s="2">
        <v>5436674</v>
      </c>
      <c r="CQ968" s="2" t="s">
        <v>2198</v>
      </c>
      <c r="CR968" s="2">
        <v>2</v>
      </c>
      <c r="CS968" s="2" t="s">
        <v>104</v>
      </c>
      <c r="CT968" s="2">
        <v>32</v>
      </c>
      <c r="CU968" s="2" t="s">
        <v>105</v>
      </c>
      <c r="CV968" s="2" t="s">
        <v>2182</v>
      </c>
      <c r="CW968" s="2" t="s">
        <v>2180</v>
      </c>
      <c r="CX968" s="2" t="s">
        <v>522</v>
      </c>
      <c r="CY968" s="2" t="s">
        <v>2546</v>
      </c>
      <c r="CZ968" s="2" t="s">
        <v>28</v>
      </c>
      <c r="DA968" s="4"/>
      <c r="DB968" s="2"/>
      <c r="DC968" s="2"/>
      <c r="DD968" s="2"/>
      <c r="DE968" s="2"/>
      <c r="DF968" s="2"/>
      <c r="DG968" s="2"/>
      <c r="DH968" s="2"/>
      <c r="DI968" s="2"/>
      <c r="DJ968" s="2"/>
      <c r="DK968" s="2"/>
      <c r="DL968" s="2" t="s">
        <v>3772</v>
      </c>
      <c r="DM968" s="2">
        <v>3</v>
      </c>
      <c r="DN968" s="2" t="s">
        <v>104</v>
      </c>
      <c r="DO968" s="2">
        <v>32</v>
      </c>
      <c r="DP968" s="2" t="s">
        <v>105</v>
      </c>
      <c r="DQ968" s="2" t="s">
        <v>24</v>
      </c>
      <c r="DR968" s="2" t="s">
        <v>2180</v>
      </c>
      <c r="DS968" s="2" t="s">
        <v>522</v>
      </c>
      <c r="DT968" s="2" t="s">
        <v>2546</v>
      </c>
      <c r="DU968" s="2" t="s">
        <v>28</v>
      </c>
      <c r="DV968" s="132" t="s">
        <v>2196</v>
      </c>
      <c r="DW968" s="3" t="s">
        <v>104</v>
      </c>
      <c r="DX968" s="2">
        <v>32</v>
      </c>
      <c r="DY968" s="2" t="s">
        <v>105</v>
      </c>
      <c r="DZ968" s="15" t="s">
        <v>24</v>
      </c>
      <c r="EA968" s="2" t="s">
        <v>2180</v>
      </c>
      <c r="EB968" s="2" t="s">
        <v>522</v>
      </c>
      <c r="EC968" s="2" t="s">
        <v>27</v>
      </c>
      <c r="ED968" s="2"/>
      <c r="EE968" s="2" t="s">
        <v>2546</v>
      </c>
      <c r="EF968" s="2">
        <v>40</v>
      </c>
      <c r="EG968" s="2">
        <v>3</v>
      </c>
      <c r="EH968" s="2" t="s">
        <v>28</v>
      </c>
      <c r="EI968" s="28" t="s">
        <v>3519</v>
      </c>
    </row>
    <row r="969" spans="84:139" ht="14.4">
      <c r="CF969" s="5"/>
      <c r="CG969" s="2" t="s">
        <v>102</v>
      </c>
      <c r="CH969" s="2" t="s">
        <v>102</v>
      </c>
      <c r="CI969" s="2" t="s">
        <v>102</v>
      </c>
      <c r="CJ969" s="2" t="s">
        <v>102</v>
      </c>
      <c r="CK969" s="2"/>
      <c r="CL969" s="2" t="s">
        <v>102</v>
      </c>
      <c r="CM969" s="2" t="s">
        <v>102</v>
      </c>
      <c r="CN969" s="2" t="s">
        <v>102</v>
      </c>
      <c r="CO969" s="2" t="s">
        <v>102</v>
      </c>
      <c r="CP969" s="2"/>
      <c r="CQ969" s="2" t="s">
        <v>102</v>
      </c>
      <c r="CR969" s="2" t="s">
        <v>102</v>
      </c>
      <c r="CS969" s="2" t="s">
        <v>102</v>
      </c>
      <c r="CT969" s="2" t="s">
        <v>102</v>
      </c>
      <c r="CU969" s="2" t="s">
        <v>102</v>
      </c>
      <c r="CV969" s="2" t="s">
        <v>102</v>
      </c>
      <c r="CW969" s="2" t="s">
        <v>102</v>
      </c>
      <c r="CX969" s="2" t="s">
        <v>102</v>
      </c>
      <c r="CY969" s="2" t="s">
        <v>102</v>
      </c>
      <c r="CZ969" s="2" t="s">
        <v>102</v>
      </c>
      <c r="DA969" s="4"/>
      <c r="DB969" s="2"/>
      <c r="DC969" s="2"/>
      <c r="DD969" s="2"/>
      <c r="DE969" s="2"/>
      <c r="DF969" s="2"/>
      <c r="DG969" s="2"/>
      <c r="DH969" s="2"/>
      <c r="DI969" s="2"/>
      <c r="DJ969" s="2"/>
      <c r="DK969" s="2"/>
      <c r="DL969" s="2" t="s">
        <v>3773</v>
      </c>
      <c r="DM969" s="2">
        <v>3</v>
      </c>
      <c r="DN969" s="2" t="s">
        <v>104</v>
      </c>
      <c r="DO969" s="2">
        <v>40</v>
      </c>
      <c r="DP969" s="2" t="s">
        <v>121</v>
      </c>
      <c r="DQ969" s="2" t="s">
        <v>41</v>
      </c>
      <c r="DR969" s="2" t="s">
        <v>2180</v>
      </c>
      <c r="DS969" s="2" t="s">
        <v>522</v>
      </c>
      <c r="DT969" s="2" t="s">
        <v>2546</v>
      </c>
      <c r="DU969" s="2" t="s">
        <v>28</v>
      </c>
      <c r="DV969" s="6" t="s">
        <v>2199</v>
      </c>
      <c r="DW969" s="3" t="s">
        <v>104</v>
      </c>
      <c r="DX969" s="2">
        <v>40</v>
      </c>
      <c r="DY969" s="2" t="s">
        <v>121</v>
      </c>
      <c r="DZ969" s="15" t="s">
        <v>41</v>
      </c>
      <c r="EA969" s="2" t="s">
        <v>2180</v>
      </c>
      <c r="EB969" s="2" t="s">
        <v>522</v>
      </c>
      <c r="EC969" s="2" t="s">
        <v>27</v>
      </c>
      <c r="ED969" s="2"/>
      <c r="EE969" s="2" t="s">
        <v>2546</v>
      </c>
      <c r="EF969" s="2">
        <v>40</v>
      </c>
      <c r="EG969" s="2">
        <v>3</v>
      </c>
      <c r="EH969" s="2" t="s">
        <v>28</v>
      </c>
      <c r="EI969" s="28" t="s">
        <v>3520</v>
      </c>
    </row>
    <row r="970" spans="84:139" ht="14.4">
      <c r="CF970" s="5">
        <v>2217801</v>
      </c>
      <c r="CG970" s="2">
        <v>220</v>
      </c>
      <c r="CH970" s="2" t="s">
        <v>2201</v>
      </c>
      <c r="CI970" s="2" t="s">
        <v>126</v>
      </c>
      <c r="CJ970" s="2" t="s">
        <v>2182</v>
      </c>
      <c r="CK970" s="2">
        <v>3</v>
      </c>
      <c r="CL970" s="2" t="s">
        <v>2180</v>
      </c>
      <c r="CM970" s="2" t="s">
        <v>522</v>
      </c>
      <c r="CN970" s="2" t="s">
        <v>2546</v>
      </c>
      <c r="CO970" s="2" t="s">
        <v>28</v>
      </c>
      <c r="CP970" s="2">
        <v>5436676</v>
      </c>
      <c r="CQ970" s="2" t="s">
        <v>2202</v>
      </c>
      <c r="CR970" s="2">
        <v>3</v>
      </c>
      <c r="CS970" s="2" t="s">
        <v>125</v>
      </c>
      <c r="CT970" s="2">
        <v>32</v>
      </c>
      <c r="CU970" s="2" t="s">
        <v>126</v>
      </c>
      <c r="CV970" s="2" t="s">
        <v>2182</v>
      </c>
      <c r="CW970" s="2" t="s">
        <v>2180</v>
      </c>
      <c r="CX970" s="2" t="s">
        <v>522</v>
      </c>
      <c r="CY970" s="2" t="s">
        <v>2546</v>
      </c>
      <c r="CZ970" s="2" t="s">
        <v>28</v>
      </c>
      <c r="DA970" s="4"/>
      <c r="DB970" s="2"/>
      <c r="DC970" s="2"/>
      <c r="DD970" s="2"/>
      <c r="DE970" s="2"/>
      <c r="DF970" s="2"/>
      <c r="DG970" s="2"/>
      <c r="DH970" s="2"/>
      <c r="DI970" s="2"/>
      <c r="DJ970" s="2"/>
      <c r="DK970" s="2"/>
      <c r="DL970" s="2" t="s">
        <v>3774</v>
      </c>
      <c r="DM970" s="2">
        <v>3</v>
      </c>
      <c r="DN970" s="2" t="s">
        <v>125</v>
      </c>
      <c r="DO970" s="2">
        <v>32</v>
      </c>
      <c r="DP970" s="2" t="s">
        <v>126</v>
      </c>
      <c r="DQ970" s="2" t="s">
        <v>24</v>
      </c>
      <c r="DR970" s="2" t="s">
        <v>2180</v>
      </c>
      <c r="DS970" s="2" t="s">
        <v>522</v>
      </c>
      <c r="DT970" s="2" t="s">
        <v>2546</v>
      </c>
      <c r="DU970" s="2" t="s">
        <v>28</v>
      </c>
      <c r="DV970" s="2" t="s">
        <v>2200</v>
      </c>
      <c r="DW970" s="3" t="s">
        <v>125</v>
      </c>
      <c r="DX970" s="2">
        <v>32</v>
      </c>
      <c r="DY970" s="2" t="s">
        <v>126</v>
      </c>
      <c r="DZ970" s="15" t="s">
        <v>24</v>
      </c>
      <c r="EA970" s="2" t="s">
        <v>2180</v>
      </c>
      <c r="EB970" s="2" t="s">
        <v>522</v>
      </c>
      <c r="EC970" s="2" t="s">
        <v>27</v>
      </c>
      <c r="ED970" s="2"/>
      <c r="EE970" s="2" t="s">
        <v>2546</v>
      </c>
      <c r="EF970" s="2">
        <v>40</v>
      </c>
      <c r="EG970" s="2">
        <v>3</v>
      </c>
      <c r="EH970" s="2" t="s">
        <v>28</v>
      </c>
      <c r="EI970" s="28" t="s">
        <v>3521</v>
      </c>
    </row>
    <row r="971" spans="84:139" ht="14.4">
      <c r="CF971" s="5">
        <v>2232401</v>
      </c>
      <c r="CG971" s="2">
        <v>220</v>
      </c>
      <c r="CH971" s="2" t="s">
        <v>2204</v>
      </c>
      <c r="CI971" s="2" t="s">
        <v>175</v>
      </c>
      <c r="CJ971" s="2" t="s">
        <v>2182</v>
      </c>
      <c r="CK971" s="2">
        <v>3</v>
      </c>
      <c r="CL971" s="2" t="s">
        <v>2180</v>
      </c>
      <c r="CM971" s="2" t="s">
        <v>522</v>
      </c>
      <c r="CN971" s="2" t="s">
        <v>2546</v>
      </c>
      <c r="CO971" s="2" t="s">
        <v>28</v>
      </c>
      <c r="CP971" s="2">
        <v>5436728</v>
      </c>
      <c r="CQ971" s="2" t="s">
        <v>2205</v>
      </c>
      <c r="CR971" s="2">
        <v>3</v>
      </c>
      <c r="CS971" s="2" t="s">
        <v>174</v>
      </c>
      <c r="CT971" s="2">
        <v>13</v>
      </c>
      <c r="CU971" s="2" t="s">
        <v>175</v>
      </c>
      <c r="CV971" s="2" t="s">
        <v>2182</v>
      </c>
      <c r="CW971" s="2" t="s">
        <v>2180</v>
      </c>
      <c r="CX971" s="2" t="s">
        <v>522</v>
      </c>
      <c r="CY971" s="2" t="s">
        <v>2546</v>
      </c>
      <c r="CZ971" s="2" t="s">
        <v>28</v>
      </c>
      <c r="DA971" s="4"/>
      <c r="DB971" s="2"/>
      <c r="DC971" s="2"/>
      <c r="DD971" s="2"/>
      <c r="DE971" s="2"/>
      <c r="DF971" s="2"/>
      <c r="DG971" s="2"/>
      <c r="DH971" s="2"/>
      <c r="DI971" s="2"/>
      <c r="DJ971" s="2"/>
      <c r="DK971" s="2"/>
      <c r="DL971" s="2" t="s">
        <v>3775</v>
      </c>
      <c r="DM971" s="2">
        <v>4</v>
      </c>
      <c r="DN971" s="137" t="s">
        <v>174</v>
      </c>
      <c r="DO971" s="2">
        <v>13</v>
      </c>
      <c r="DP971" s="137" t="s">
        <v>175</v>
      </c>
      <c r="DQ971" s="2" t="s">
        <v>32</v>
      </c>
      <c r="DR971" s="2" t="s">
        <v>2180</v>
      </c>
      <c r="DS971" s="2" t="s">
        <v>522</v>
      </c>
      <c r="DT971" s="2" t="s">
        <v>2546</v>
      </c>
      <c r="DU971" s="2" t="s">
        <v>28</v>
      </c>
      <c r="DV971" s="2" t="s">
        <v>2203</v>
      </c>
      <c r="DW971" s="3" t="s">
        <v>174</v>
      </c>
      <c r="DX971" s="2">
        <v>13</v>
      </c>
      <c r="DY971" s="2" t="s">
        <v>175</v>
      </c>
      <c r="DZ971" s="2" t="s">
        <v>32</v>
      </c>
      <c r="EA971" s="2" t="s">
        <v>2180</v>
      </c>
      <c r="EB971" s="2" t="s">
        <v>522</v>
      </c>
      <c r="EC971" s="2" t="s">
        <v>27</v>
      </c>
      <c r="ED971" s="2"/>
      <c r="EE971" s="2" t="s">
        <v>2546</v>
      </c>
      <c r="EF971" s="2">
        <v>40</v>
      </c>
      <c r="EG971" s="2">
        <v>3</v>
      </c>
      <c r="EH971" s="2" t="s">
        <v>28</v>
      </c>
      <c r="EI971" s="28" t="s">
        <v>3522</v>
      </c>
    </row>
    <row r="972" spans="84:139" ht="14.4">
      <c r="CF972" s="5">
        <v>2232601</v>
      </c>
      <c r="CG972" s="2">
        <v>220</v>
      </c>
      <c r="CH972" s="2" t="s">
        <v>2207</v>
      </c>
      <c r="CI972" s="2" t="s">
        <v>188</v>
      </c>
      <c r="CJ972" s="2" t="s">
        <v>2182</v>
      </c>
      <c r="CK972" s="2">
        <v>3</v>
      </c>
      <c r="CL972" s="2" t="s">
        <v>2180</v>
      </c>
      <c r="CM972" s="2" t="s">
        <v>522</v>
      </c>
      <c r="CN972" s="2" t="s">
        <v>2546</v>
      </c>
      <c r="CO972" s="2" t="s">
        <v>28</v>
      </c>
      <c r="CP972" s="2">
        <v>5436730</v>
      </c>
      <c r="CQ972" s="2" t="s">
        <v>2208</v>
      </c>
      <c r="CR972" s="2">
        <v>3</v>
      </c>
      <c r="CS972" s="2" t="s">
        <v>174</v>
      </c>
      <c r="CT972" s="2">
        <v>20</v>
      </c>
      <c r="CU972" s="2" t="s">
        <v>188</v>
      </c>
      <c r="CV972" s="2" t="s">
        <v>2182</v>
      </c>
      <c r="CW972" s="2" t="s">
        <v>2180</v>
      </c>
      <c r="CX972" s="2" t="s">
        <v>522</v>
      </c>
      <c r="CY972" s="2" t="s">
        <v>2546</v>
      </c>
      <c r="CZ972" s="2" t="s">
        <v>28</v>
      </c>
      <c r="DA972" s="4"/>
      <c r="DB972" s="2"/>
      <c r="DC972" s="2"/>
      <c r="DD972" s="2"/>
      <c r="DE972" s="2"/>
      <c r="DF972" s="2"/>
      <c r="DG972" s="2"/>
      <c r="DH972" s="2"/>
      <c r="DI972" s="2"/>
      <c r="DJ972" s="2"/>
      <c r="DK972" s="2"/>
      <c r="DL972" s="2" t="s">
        <v>3776</v>
      </c>
      <c r="DM972" s="2">
        <v>4</v>
      </c>
      <c r="DN972" s="137" t="s">
        <v>174</v>
      </c>
      <c r="DO972" s="2">
        <v>20</v>
      </c>
      <c r="DP972" s="137" t="s">
        <v>188</v>
      </c>
      <c r="DQ972" s="2" t="s">
        <v>32</v>
      </c>
      <c r="DR972" s="2" t="s">
        <v>2180</v>
      </c>
      <c r="DS972" s="2" t="s">
        <v>522</v>
      </c>
      <c r="DT972" s="2" t="s">
        <v>2546</v>
      </c>
      <c r="DU972" s="2" t="s">
        <v>28</v>
      </c>
      <c r="DV972" s="2" t="s">
        <v>2206</v>
      </c>
      <c r="DW972" s="3" t="s">
        <v>174</v>
      </c>
      <c r="DX972" s="2">
        <v>20</v>
      </c>
      <c r="DY972" s="2" t="s">
        <v>188</v>
      </c>
      <c r="DZ972" s="2" t="s">
        <v>32</v>
      </c>
      <c r="EA972" s="2" t="s">
        <v>2180</v>
      </c>
      <c r="EB972" s="2" t="s">
        <v>522</v>
      </c>
      <c r="EC972" s="2" t="s">
        <v>27</v>
      </c>
      <c r="ED972" s="2"/>
      <c r="EE972" s="2" t="s">
        <v>2546</v>
      </c>
      <c r="EF972" s="2">
        <v>40</v>
      </c>
      <c r="EG972" s="2">
        <v>3</v>
      </c>
      <c r="EH972" s="2" t="s">
        <v>28</v>
      </c>
      <c r="EI972" s="28" t="s">
        <v>3523</v>
      </c>
    </row>
    <row r="973" spans="84:139" ht="14.4">
      <c r="CF973" s="5">
        <v>2230001</v>
      </c>
      <c r="CG973" s="2">
        <v>220</v>
      </c>
      <c r="CH973" s="2" t="s">
        <v>2210</v>
      </c>
      <c r="CI973" s="2" t="s">
        <v>204</v>
      </c>
      <c r="CJ973" s="2" t="s">
        <v>2182</v>
      </c>
      <c r="CK973" s="2">
        <v>3</v>
      </c>
      <c r="CL973" s="2" t="s">
        <v>2180</v>
      </c>
      <c r="CM973" s="2" t="s">
        <v>522</v>
      </c>
      <c r="CN973" s="2" t="s">
        <v>2546</v>
      </c>
      <c r="CO973" s="2" t="s">
        <v>28</v>
      </c>
      <c r="CP973" s="2">
        <v>5436702</v>
      </c>
      <c r="CQ973" s="2" t="s">
        <v>2211</v>
      </c>
      <c r="CR973" s="2">
        <v>3</v>
      </c>
      <c r="CS973" s="2" t="s">
        <v>203</v>
      </c>
      <c r="CT973" s="2">
        <v>20</v>
      </c>
      <c r="CU973" s="2" t="s">
        <v>204</v>
      </c>
      <c r="CV973" s="2" t="s">
        <v>2182</v>
      </c>
      <c r="CW973" s="2" t="s">
        <v>2180</v>
      </c>
      <c r="CX973" s="2" t="s">
        <v>522</v>
      </c>
      <c r="CY973" s="2" t="s">
        <v>2546</v>
      </c>
      <c r="CZ973" s="2" t="s">
        <v>28</v>
      </c>
      <c r="DA973" s="4"/>
      <c r="DB973" s="2"/>
      <c r="DC973" s="2"/>
      <c r="DD973" s="2"/>
      <c r="DE973" s="2"/>
      <c r="DF973" s="2"/>
      <c r="DG973" s="2"/>
      <c r="DH973" s="2"/>
      <c r="DI973" s="2"/>
      <c r="DJ973" s="2"/>
      <c r="DK973" s="2"/>
      <c r="DL973" s="2" t="s">
        <v>3777</v>
      </c>
      <c r="DM973" s="2">
        <v>3</v>
      </c>
      <c r="DN973" s="137" t="s">
        <v>203</v>
      </c>
      <c r="DO973" s="2">
        <v>20</v>
      </c>
      <c r="DP973" s="137" t="s">
        <v>204</v>
      </c>
      <c r="DQ973" s="2" t="s">
        <v>32</v>
      </c>
      <c r="DR973" s="2" t="s">
        <v>2180</v>
      </c>
      <c r="DS973" s="2" t="s">
        <v>522</v>
      </c>
      <c r="DT973" s="2" t="s">
        <v>2546</v>
      </c>
      <c r="DU973" s="2" t="s">
        <v>28</v>
      </c>
      <c r="DV973" s="2" t="s">
        <v>2209</v>
      </c>
      <c r="DW973" s="3" t="s">
        <v>203</v>
      </c>
      <c r="DX973" s="2">
        <v>20</v>
      </c>
      <c r="DY973" s="2" t="s">
        <v>204</v>
      </c>
      <c r="DZ973" s="2" t="s">
        <v>32</v>
      </c>
      <c r="EA973" s="2" t="s">
        <v>2180</v>
      </c>
      <c r="EB973" s="2" t="s">
        <v>522</v>
      </c>
      <c r="EC973" s="2" t="s">
        <v>27</v>
      </c>
      <c r="ED973" s="2"/>
      <c r="EE973" s="2" t="s">
        <v>2546</v>
      </c>
      <c r="EF973" s="2">
        <v>40</v>
      </c>
      <c r="EG973" s="2">
        <v>3</v>
      </c>
      <c r="EH973" s="2" t="s">
        <v>28</v>
      </c>
      <c r="EI973" s="28" t="s">
        <v>3524</v>
      </c>
    </row>
    <row r="974" spans="84:139" ht="14.4">
      <c r="CF974" s="5">
        <v>2230401</v>
      </c>
      <c r="CG974" s="2">
        <v>220</v>
      </c>
      <c r="CH974" s="2" t="s">
        <v>2213</v>
      </c>
      <c r="CI974" s="2" t="s">
        <v>214</v>
      </c>
      <c r="CJ974" s="2" t="s">
        <v>2182</v>
      </c>
      <c r="CK974" s="2">
        <v>3</v>
      </c>
      <c r="CL974" s="2" t="s">
        <v>2180</v>
      </c>
      <c r="CM974" s="2" t="s">
        <v>522</v>
      </c>
      <c r="CN974" s="2" t="s">
        <v>2546</v>
      </c>
      <c r="CO974" s="2" t="s">
        <v>28</v>
      </c>
      <c r="CP974" s="2">
        <v>5436704</v>
      </c>
      <c r="CQ974" s="2" t="s">
        <v>2214</v>
      </c>
      <c r="CR974" s="2">
        <v>3</v>
      </c>
      <c r="CS974" s="2" t="s">
        <v>203</v>
      </c>
      <c r="CT974" s="2">
        <v>28</v>
      </c>
      <c r="CU974" s="2" t="s">
        <v>214</v>
      </c>
      <c r="CV974" s="2" t="s">
        <v>2182</v>
      </c>
      <c r="CW974" s="2" t="s">
        <v>2180</v>
      </c>
      <c r="CX974" s="2" t="s">
        <v>522</v>
      </c>
      <c r="CY974" s="2" t="s">
        <v>2546</v>
      </c>
      <c r="CZ974" s="2" t="s">
        <v>28</v>
      </c>
      <c r="DA974" s="4"/>
      <c r="DB974" s="2"/>
      <c r="DC974" s="2"/>
      <c r="DD974" s="2"/>
      <c r="DE974" s="2"/>
      <c r="DF974" s="2"/>
      <c r="DG974" s="2"/>
      <c r="DH974" s="2"/>
      <c r="DI974" s="2"/>
      <c r="DJ974" s="2"/>
      <c r="DK974" s="2"/>
      <c r="DL974" s="2" t="s">
        <v>3778</v>
      </c>
      <c r="DM974" s="2">
        <v>3</v>
      </c>
      <c r="DN974" s="137" t="s">
        <v>203</v>
      </c>
      <c r="DO974" s="2">
        <v>28</v>
      </c>
      <c r="DP974" s="137" t="s">
        <v>214</v>
      </c>
      <c r="DQ974" s="2" t="s">
        <v>85</v>
      </c>
      <c r="DR974" s="2" t="s">
        <v>2180</v>
      </c>
      <c r="DS974" s="2" t="s">
        <v>522</v>
      </c>
      <c r="DT974" s="2" t="s">
        <v>2546</v>
      </c>
      <c r="DU974" s="2" t="s">
        <v>28</v>
      </c>
      <c r="DV974" s="2" t="s">
        <v>2212</v>
      </c>
      <c r="DW974" s="3" t="s">
        <v>203</v>
      </c>
      <c r="DX974" s="2">
        <v>28</v>
      </c>
      <c r="DY974" s="2" t="s">
        <v>214</v>
      </c>
      <c r="DZ974" s="2" t="s">
        <v>85</v>
      </c>
      <c r="EA974" s="2" t="s">
        <v>2180</v>
      </c>
      <c r="EB974" s="2" t="s">
        <v>522</v>
      </c>
      <c r="EC974" s="2" t="s">
        <v>27</v>
      </c>
      <c r="ED974" s="2"/>
      <c r="EE974" s="2" t="s">
        <v>2546</v>
      </c>
      <c r="EF974" s="2">
        <v>40</v>
      </c>
      <c r="EG974" s="2">
        <v>3</v>
      </c>
      <c r="EH974" s="2" t="s">
        <v>28</v>
      </c>
      <c r="EI974" s="28" t="s">
        <v>3525</v>
      </c>
    </row>
    <row r="975" spans="84:139" ht="14.4">
      <c r="CF975" s="5">
        <v>2239601</v>
      </c>
      <c r="CG975" s="2">
        <v>220</v>
      </c>
      <c r="CH975" s="2" t="s">
        <v>2216</v>
      </c>
      <c r="CI975" s="2" t="s">
        <v>233</v>
      </c>
      <c r="CJ975" s="2" t="s">
        <v>2182</v>
      </c>
      <c r="CK975" s="2">
        <v>4</v>
      </c>
      <c r="CL975" s="2" t="s">
        <v>2180</v>
      </c>
      <c r="CM975" s="2" t="s">
        <v>522</v>
      </c>
      <c r="CN975" s="2" t="s">
        <v>2546</v>
      </c>
      <c r="CO975" s="2" t="s">
        <v>28</v>
      </c>
      <c r="CP975" s="2"/>
      <c r="CQ975" s="2" t="s">
        <v>102</v>
      </c>
      <c r="CR975" s="2" t="s">
        <v>102</v>
      </c>
      <c r="CS975" s="2" t="s">
        <v>102</v>
      </c>
      <c r="CT975" s="2" t="s">
        <v>102</v>
      </c>
      <c r="CU975" s="2" t="s">
        <v>102</v>
      </c>
      <c r="CV975" s="2" t="s">
        <v>102</v>
      </c>
      <c r="CW975" s="2" t="s">
        <v>102</v>
      </c>
      <c r="CX975" s="2" t="s">
        <v>102</v>
      </c>
      <c r="CY975" s="2" t="s">
        <v>102</v>
      </c>
      <c r="CZ975" s="2" t="s">
        <v>102</v>
      </c>
      <c r="DA975" s="4"/>
      <c r="DB975" s="2"/>
      <c r="DC975" s="2"/>
      <c r="DD975" s="2"/>
      <c r="DE975" s="2"/>
      <c r="DF975" s="2"/>
      <c r="DG975" s="2"/>
      <c r="DH975" s="2"/>
      <c r="DI975" s="2"/>
      <c r="DJ975" s="2"/>
      <c r="DK975" s="2"/>
      <c r="DL975" s="2" t="s">
        <v>3779</v>
      </c>
      <c r="DM975" s="2">
        <v>4</v>
      </c>
      <c r="DN975" s="2">
        <v>1</v>
      </c>
      <c r="DO975" s="2">
        <v>12</v>
      </c>
      <c r="DP975" s="137" t="s">
        <v>233</v>
      </c>
      <c r="DQ975" s="2" t="s">
        <v>148</v>
      </c>
      <c r="DR975" s="2" t="s">
        <v>2180</v>
      </c>
      <c r="DS975" s="2" t="s">
        <v>522</v>
      </c>
      <c r="DT975" s="2" t="s">
        <v>2546</v>
      </c>
      <c r="DU975" s="2" t="s">
        <v>28</v>
      </c>
      <c r="DV975" s="2" t="s">
        <v>2215</v>
      </c>
      <c r="DW975" s="3" t="s">
        <v>232</v>
      </c>
      <c r="DX975" s="2">
        <v>12</v>
      </c>
      <c r="DY975" s="2" t="s">
        <v>233</v>
      </c>
      <c r="DZ975" s="2" t="s">
        <v>148</v>
      </c>
      <c r="EA975" s="2" t="s">
        <v>2180</v>
      </c>
      <c r="EB975" s="2" t="s">
        <v>522</v>
      </c>
      <c r="EC975" s="2" t="s">
        <v>27</v>
      </c>
      <c r="ED975" s="2"/>
      <c r="EE975" s="2" t="s">
        <v>2546</v>
      </c>
      <c r="EF975" s="2">
        <v>40</v>
      </c>
      <c r="EG975" s="2">
        <v>4</v>
      </c>
      <c r="EH975" s="2" t="s">
        <v>28</v>
      </c>
      <c r="EI975" s="28" t="s">
        <v>3526</v>
      </c>
    </row>
    <row r="976" spans="84:139" ht="14.4">
      <c r="CF976" s="5">
        <v>2244401</v>
      </c>
      <c r="CG976" s="2">
        <v>220</v>
      </c>
      <c r="CH976" s="2" t="s">
        <v>2218</v>
      </c>
      <c r="CI976" s="2" t="s">
        <v>237</v>
      </c>
      <c r="CJ976" s="2" t="s">
        <v>2182</v>
      </c>
      <c r="CK976" s="2">
        <v>4</v>
      </c>
      <c r="CL976" s="2" t="s">
        <v>2180</v>
      </c>
      <c r="CM976" s="2" t="s">
        <v>522</v>
      </c>
      <c r="CN976" s="2" t="s">
        <v>2546</v>
      </c>
      <c r="CO976" s="2" t="s">
        <v>28</v>
      </c>
      <c r="CP976" s="2"/>
      <c r="CQ976" s="2" t="s">
        <v>102</v>
      </c>
      <c r="CR976" s="2" t="s">
        <v>102</v>
      </c>
      <c r="CS976" s="2" t="s">
        <v>102</v>
      </c>
      <c r="CT976" s="2" t="s">
        <v>102</v>
      </c>
      <c r="CU976" s="2" t="s">
        <v>102</v>
      </c>
      <c r="CV976" s="2" t="s">
        <v>102</v>
      </c>
      <c r="CW976" s="2" t="s">
        <v>102</v>
      </c>
      <c r="CX976" s="2" t="s">
        <v>102</v>
      </c>
      <c r="CY976" s="2" t="s">
        <v>102</v>
      </c>
      <c r="CZ976" s="2" t="s">
        <v>102</v>
      </c>
      <c r="DA976" s="4"/>
      <c r="DB976" s="2"/>
      <c r="DC976" s="2"/>
      <c r="DD976" s="2"/>
      <c r="DE976" s="2"/>
      <c r="DF976" s="2"/>
      <c r="DG976" s="2"/>
      <c r="DH976" s="2"/>
      <c r="DI976" s="2"/>
      <c r="DJ976" s="2"/>
      <c r="DK976" s="2"/>
      <c r="DL976" s="2" t="s">
        <v>3780</v>
      </c>
      <c r="DM976" s="2">
        <v>4</v>
      </c>
      <c r="DN976" s="2">
        <v>1</v>
      </c>
      <c r="DO976" s="2">
        <v>8</v>
      </c>
      <c r="DP976" s="138" t="s">
        <v>237</v>
      </c>
      <c r="DQ976" s="2" t="s">
        <v>148</v>
      </c>
      <c r="DR976" s="2" t="s">
        <v>2180</v>
      </c>
      <c r="DS976" s="2" t="s">
        <v>522</v>
      </c>
      <c r="DT976" s="2" t="s">
        <v>2546</v>
      </c>
      <c r="DU976" s="2" t="s">
        <v>28</v>
      </c>
      <c r="DV976" s="2" t="s">
        <v>2217</v>
      </c>
      <c r="DW976" s="3" t="s">
        <v>232</v>
      </c>
      <c r="DX976" s="2">
        <v>8</v>
      </c>
      <c r="DY976" s="2" t="s">
        <v>237</v>
      </c>
      <c r="DZ976" s="2" t="s">
        <v>148</v>
      </c>
      <c r="EA976" s="2" t="s">
        <v>2180</v>
      </c>
      <c r="EB976" s="2" t="s">
        <v>522</v>
      </c>
      <c r="EC976" s="2" t="s">
        <v>27</v>
      </c>
      <c r="ED976" s="2"/>
      <c r="EE976" s="2" t="s">
        <v>2546</v>
      </c>
      <c r="EF976" s="2">
        <v>40</v>
      </c>
      <c r="EG976" s="2">
        <v>4</v>
      </c>
      <c r="EH976" s="2" t="s">
        <v>28</v>
      </c>
      <c r="EI976" s="28" t="s">
        <v>3527</v>
      </c>
    </row>
    <row r="977" spans="84:139" ht="14.4">
      <c r="CF977" s="5">
        <v>2233601</v>
      </c>
      <c r="CG977" s="2">
        <v>220</v>
      </c>
      <c r="CH977" s="2" t="s">
        <v>2220</v>
      </c>
      <c r="CI977" s="2" t="s">
        <v>242</v>
      </c>
      <c r="CJ977" s="2" t="s">
        <v>2182</v>
      </c>
      <c r="CK977" s="2">
        <v>4</v>
      </c>
      <c r="CL977" s="2" t="s">
        <v>2180</v>
      </c>
      <c r="CM977" s="2" t="s">
        <v>522</v>
      </c>
      <c r="CN977" s="2" t="s">
        <v>2546</v>
      </c>
      <c r="CO977" s="2" t="s">
        <v>28</v>
      </c>
      <c r="CP977" s="2">
        <v>5436736</v>
      </c>
      <c r="CQ977" s="2" t="s">
        <v>2221</v>
      </c>
      <c r="CR977" s="2">
        <v>3</v>
      </c>
      <c r="CS977" s="2" t="s">
        <v>241</v>
      </c>
      <c r="CT977" s="2">
        <v>10</v>
      </c>
      <c r="CU977" s="2" t="s">
        <v>242</v>
      </c>
      <c r="CV977" s="2" t="s">
        <v>2182</v>
      </c>
      <c r="CW977" s="2" t="s">
        <v>2180</v>
      </c>
      <c r="CX977" s="2" t="s">
        <v>522</v>
      </c>
      <c r="CY977" s="2" t="s">
        <v>2546</v>
      </c>
      <c r="CZ977" s="2" t="s">
        <v>28</v>
      </c>
      <c r="DA977" s="4"/>
      <c r="DB977" s="2"/>
      <c r="DC977" s="2"/>
      <c r="DD977" s="2"/>
      <c r="DE977" s="2"/>
      <c r="DF977" s="2"/>
      <c r="DG977" s="2"/>
      <c r="DH977" s="2"/>
      <c r="DI977" s="2"/>
      <c r="DJ977" s="2"/>
      <c r="DK977" s="2"/>
      <c r="DL977" s="2" t="s">
        <v>3781</v>
      </c>
      <c r="DM977" s="2">
        <v>4</v>
      </c>
      <c r="DN977" s="137" t="s">
        <v>241</v>
      </c>
      <c r="DO977" s="2">
        <v>10</v>
      </c>
      <c r="DP977" s="137" t="s">
        <v>242</v>
      </c>
      <c r="DQ977" s="2" t="s">
        <v>32</v>
      </c>
      <c r="DR977" s="2" t="s">
        <v>2180</v>
      </c>
      <c r="DS977" s="2" t="s">
        <v>522</v>
      </c>
      <c r="DT977" s="2" t="s">
        <v>2546</v>
      </c>
      <c r="DU977" s="2" t="s">
        <v>28</v>
      </c>
      <c r="DV977" s="2" t="s">
        <v>2219</v>
      </c>
      <c r="DW977" s="3" t="s">
        <v>241</v>
      </c>
      <c r="DX977" s="2">
        <v>10</v>
      </c>
      <c r="DY977" s="2" t="s">
        <v>242</v>
      </c>
      <c r="DZ977" s="2" t="s">
        <v>32</v>
      </c>
      <c r="EA977" s="2" t="s">
        <v>2180</v>
      </c>
      <c r="EB977" s="2" t="s">
        <v>522</v>
      </c>
      <c r="EC977" s="2" t="s">
        <v>27</v>
      </c>
      <c r="ED977" s="2"/>
      <c r="EE977" s="2" t="s">
        <v>2546</v>
      </c>
      <c r="EF977" s="2">
        <v>40</v>
      </c>
      <c r="EG977" s="2">
        <v>4</v>
      </c>
      <c r="EH977" s="2" t="s">
        <v>28</v>
      </c>
      <c r="EI977" s="28" t="s">
        <v>3528</v>
      </c>
    </row>
    <row r="978" spans="84:139" ht="14.4">
      <c r="CF978" s="5">
        <v>2233801</v>
      </c>
      <c r="CG978" s="2">
        <v>220</v>
      </c>
      <c r="CH978" s="2" t="s">
        <v>2223</v>
      </c>
      <c r="CI978" s="2" t="s">
        <v>249</v>
      </c>
      <c r="CJ978" s="2" t="s">
        <v>2182</v>
      </c>
      <c r="CK978" s="2">
        <v>4</v>
      </c>
      <c r="CL978" s="2" t="s">
        <v>2180</v>
      </c>
      <c r="CM978" s="2" t="s">
        <v>522</v>
      </c>
      <c r="CN978" s="2" t="s">
        <v>2546</v>
      </c>
      <c r="CO978" s="2" t="s">
        <v>28</v>
      </c>
      <c r="CP978" s="2">
        <v>5436738</v>
      </c>
      <c r="CQ978" s="2" t="s">
        <v>2224</v>
      </c>
      <c r="CR978" s="2">
        <v>3</v>
      </c>
      <c r="CS978" s="2" t="s">
        <v>241</v>
      </c>
      <c r="CT978" s="2">
        <v>16</v>
      </c>
      <c r="CU978" s="2" t="s">
        <v>249</v>
      </c>
      <c r="CV978" s="2" t="s">
        <v>2182</v>
      </c>
      <c r="CW978" s="2" t="s">
        <v>2180</v>
      </c>
      <c r="CX978" s="2" t="s">
        <v>522</v>
      </c>
      <c r="CY978" s="2" t="s">
        <v>2546</v>
      </c>
      <c r="CZ978" s="2" t="s">
        <v>28</v>
      </c>
      <c r="DA978" s="4"/>
      <c r="DB978" s="2"/>
      <c r="DC978" s="2"/>
      <c r="DD978" s="2"/>
      <c r="DE978" s="2"/>
      <c r="DF978" s="2"/>
      <c r="DG978" s="2"/>
      <c r="DH978" s="2"/>
      <c r="DI978" s="2"/>
      <c r="DJ978" s="2"/>
      <c r="DK978" s="2"/>
      <c r="DL978" s="2" t="s">
        <v>3782</v>
      </c>
      <c r="DM978" s="2">
        <v>4</v>
      </c>
      <c r="DN978" s="137" t="s">
        <v>241</v>
      </c>
      <c r="DO978" s="2">
        <v>16</v>
      </c>
      <c r="DP978" s="137" t="s">
        <v>249</v>
      </c>
      <c r="DQ978" s="2" t="s">
        <v>32</v>
      </c>
      <c r="DR978" s="2" t="s">
        <v>2180</v>
      </c>
      <c r="DS978" s="2" t="s">
        <v>522</v>
      </c>
      <c r="DT978" s="2" t="s">
        <v>2546</v>
      </c>
      <c r="DU978" s="2" t="s">
        <v>28</v>
      </c>
      <c r="DV978" s="2" t="s">
        <v>2222</v>
      </c>
      <c r="DW978" s="3" t="s">
        <v>241</v>
      </c>
      <c r="DX978" s="2">
        <v>16</v>
      </c>
      <c r="DY978" s="2" t="s">
        <v>249</v>
      </c>
      <c r="DZ978" s="2" t="s">
        <v>32</v>
      </c>
      <c r="EA978" s="2" t="s">
        <v>2180</v>
      </c>
      <c r="EB978" s="2" t="s">
        <v>522</v>
      </c>
      <c r="EC978" s="2" t="s">
        <v>27</v>
      </c>
      <c r="ED978" s="2"/>
      <c r="EE978" s="2" t="s">
        <v>2546</v>
      </c>
      <c r="EF978" s="2">
        <v>40</v>
      </c>
      <c r="EG978" s="2">
        <v>4</v>
      </c>
      <c r="EH978" s="2" t="s">
        <v>28</v>
      </c>
      <c r="EI978" s="28" t="s">
        <v>3529</v>
      </c>
    </row>
    <row r="979" spans="84:139" ht="14.4">
      <c r="CF979" s="5">
        <v>2231601</v>
      </c>
      <c r="CG979" s="2">
        <v>220</v>
      </c>
      <c r="CH979" s="2" t="s">
        <v>2226</v>
      </c>
      <c r="CI979" s="2" t="s">
        <v>259</v>
      </c>
      <c r="CJ979" s="2" t="s">
        <v>2182</v>
      </c>
      <c r="CK979" s="2">
        <v>3</v>
      </c>
      <c r="CL979" s="2" t="s">
        <v>2180</v>
      </c>
      <c r="CM979" s="2" t="s">
        <v>522</v>
      </c>
      <c r="CN979" s="2" t="s">
        <v>2546</v>
      </c>
      <c r="CO979" s="2" t="s">
        <v>28</v>
      </c>
      <c r="CP979" s="2">
        <v>5436720</v>
      </c>
      <c r="CQ979" s="2" t="s">
        <v>2227</v>
      </c>
      <c r="CR979" s="2">
        <v>3</v>
      </c>
      <c r="CS979" s="2" t="s">
        <v>258</v>
      </c>
      <c r="CT979" s="2">
        <v>16</v>
      </c>
      <c r="CU979" s="2" t="s">
        <v>259</v>
      </c>
      <c r="CV979" s="2" t="s">
        <v>2182</v>
      </c>
      <c r="CW979" s="2" t="s">
        <v>2180</v>
      </c>
      <c r="CX979" s="2" t="s">
        <v>522</v>
      </c>
      <c r="CY979" s="2" t="s">
        <v>2546</v>
      </c>
      <c r="CZ979" s="2" t="s">
        <v>28</v>
      </c>
      <c r="DA979" s="4"/>
      <c r="DB979" s="2"/>
      <c r="DC979" s="2"/>
      <c r="DD979" s="2"/>
      <c r="DE979" s="2"/>
      <c r="DF979" s="2"/>
      <c r="DG979" s="2"/>
      <c r="DH979" s="2"/>
      <c r="DI979" s="2"/>
      <c r="DJ979" s="2"/>
      <c r="DK979" s="2"/>
      <c r="DL979" s="2" t="s">
        <v>3783</v>
      </c>
      <c r="DM979" s="2">
        <v>3</v>
      </c>
      <c r="DN979" s="137" t="s">
        <v>258</v>
      </c>
      <c r="DO979" s="2">
        <v>16</v>
      </c>
      <c r="DP979" s="137" t="s">
        <v>259</v>
      </c>
      <c r="DQ979" s="2" t="s">
        <v>32</v>
      </c>
      <c r="DR979" s="2" t="s">
        <v>2180</v>
      </c>
      <c r="DS979" s="2" t="s">
        <v>522</v>
      </c>
      <c r="DT979" s="2" t="s">
        <v>2546</v>
      </c>
      <c r="DU979" s="2" t="s">
        <v>28</v>
      </c>
      <c r="DV979" s="2" t="s">
        <v>2225</v>
      </c>
      <c r="DW979" s="3" t="s">
        <v>258</v>
      </c>
      <c r="DX979" s="2">
        <v>16</v>
      </c>
      <c r="DY979" s="2" t="s">
        <v>259</v>
      </c>
      <c r="DZ979" s="2" t="s">
        <v>32</v>
      </c>
      <c r="EA979" s="2" t="s">
        <v>2180</v>
      </c>
      <c r="EB979" s="2" t="s">
        <v>522</v>
      </c>
      <c r="EC979" s="2" t="s">
        <v>27</v>
      </c>
      <c r="ED979" s="2"/>
      <c r="EE979" s="2" t="s">
        <v>2546</v>
      </c>
      <c r="EF979" s="2">
        <v>40</v>
      </c>
      <c r="EG979" s="2">
        <v>3</v>
      </c>
      <c r="EH979" s="2" t="s">
        <v>28</v>
      </c>
      <c r="EI979" s="28" t="s">
        <v>3530</v>
      </c>
    </row>
    <row r="980" spans="84:139" ht="14.4">
      <c r="CF980" s="5">
        <v>2231801</v>
      </c>
      <c r="CG980" s="2">
        <v>220</v>
      </c>
      <c r="CH980" s="2" t="s">
        <v>2229</v>
      </c>
      <c r="CI980" s="2" t="s">
        <v>274</v>
      </c>
      <c r="CJ980" s="2" t="s">
        <v>2182</v>
      </c>
      <c r="CK980" s="2">
        <v>3</v>
      </c>
      <c r="CL980" s="2" t="s">
        <v>2180</v>
      </c>
      <c r="CM980" s="2" t="s">
        <v>522</v>
      </c>
      <c r="CN980" s="2" t="s">
        <v>2546</v>
      </c>
      <c r="CO980" s="2" t="s">
        <v>28</v>
      </c>
      <c r="CP980" s="2">
        <v>5436722</v>
      </c>
      <c r="CQ980" s="2" t="s">
        <v>2230</v>
      </c>
      <c r="CR980" s="2">
        <v>3</v>
      </c>
      <c r="CS980" s="2" t="s">
        <v>258</v>
      </c>
      <c r="CT980" s="2">
        <v>24</v>
      </c>
      <c r="CU980" s="2" t="s">
        <v>274</v>
      </c>
      <c r="CV980" s="2" t="s">
        <v>2182</v>
      </c>
      <c r="CW980" s="2" t="s">
        <v>2180</v>
      </c>
      <c r="CX980" s="2" t="s">
        <v>522</v>
      </c>
      <c r="CY980" s="2" t="s">
        <v>2546</v>
      </c>
      <c r="CZ980" s="2" t="s">
        <v>28</v>
      </c>
      <c r="DA980" s="4"/>
      <c r="DB980" s="2"/>
      <c r="DC980" s="2"/>
      <c r="DD980" s="2"/>
      <c r="DE980" s="2"/>
      <c r="DF980" s="2"/>
      <c r="DG980" s="2"/>
      <c r="DH980" s="2"/>
      <c r="DI980" s="2"/>
      <c r="DJ980" s="2"/>
      <c r="DK980" s="2"/>
      <c r="DL980" s="2" t="s">
        <v>3784</v>
      </c>
      <c r="DM980" s="2">
        <v>3</v>
      </c>
      <c r="DN980" s="137" t="s">
        <v>258</v>
      </c>
      <c r="DO980" s="2">
        <v>24</v>
      </c>
      <c r="DP980" s="137" t="s">
        <v>274</v>
      </c>
      <c r="DQ980" s="2" t="s">
        <v>85</v>
      </c>
      <c r="DR980" s="2" t="s">
        <v>2180</v>
      </c>
      <c r="DS980" s="2" t="s">
        <v>522</v>
      </c>
      <c r="DT980" s="2" t="s">
        <v>2546</v>
      </c>
      <c r="DU980" s="2" t="s">
        <v>28</v>
      </c>
      <c r="DV980" s="2" t="s">
        <v>2228</v>
      </c>
      <c r="DW980" s="3" t="s">
        <v>258</v>
      </c>
      <c r="DX980" s="2">
        <v>24</v>
      </c>
      <c r="DY980" s="2" t="s">
        <v>274</v>
      </c>
      <c r="DZ980" s="2" t="s">
        <v>85</v>
      </c>
      <c r="EA980" s="2" t="s">
        <v>2180</v>
      </c>
      <c r="EB980" s="2" t="s">
        <v>522</v>
      </c>
      <c r="EC980" s="2" t="s">
        <v>27</v>
      </c>
      <c r="ED980" s="2"/>
      <c r="EE980" s="2" t="s">
        <v>2546</v>
      </c>
      <c r="EF980" s="2">
        <v>40</v>
      </c>
      <c r="EG980" s="2">
        <v>3</v>
      </c>
      <c r="EH980" s="2" t="s">
        <v>28</v>
      </c>
      <c r="EI980" s="28" t="s">
        <v>3531</v>
      </c>
    </row>
    <row r="981" spans="84:139" ht="14.4">
      <c r="CF981" s="5">
        <v>2230801</v>
      </c>
      <c r="CG981" s="2">
        <v>220</v>
      </c>
      <c r="CH981" s="2" t="s">
        <v>2232</v>
      </c>
      <c r="CI981" s="2" t="s">
        <v>293</v>
      </c>
      <c r="CJ981" s="2" t="s">
        <v>2182</v>
      </c>
      <c r="CK981" s="2">
        <v>3</v>
      </c>
      <c r="CL981" s="2" t="s">
        <v>2180</v>
      </c>
      <c r="CM981" s="2" t="s">
        <v>522</v>
      </c>
      <c r="CN981" s="2" t="s">
        <v>2546</v>
      </c>
      <c r="CO981" s="2" t="s">
        <v>28</v>
      </c>
      <c r="CP981" s="2">
        <v>5436706</v>
      </c>
      <c r="CQ981" s="2" t="s">
        <v>2233</v>
      </c>
      <c r="CR981" s="2">
        <v>3</v>
      </c>
      <c r="CS981" s="2" t="s">
        <v>292</v>
      </c>
      <c r="CT981" s="2">
        <v>18</v>
      </c>
      <c r="CU981" s="2" t="s">
        <v>293</v>
      </c>
      <c r="CV981" s="2" t="s">
        <v>2182</v>
      </c>
      <c r="CW981" s="2" t="s">
        <v>2180</v>
      </c>
      <c r="CX981" s="2" t="s">
        <v>522</v>
      </c>
      <c r="CY981" s="2" t="s">
        <v>2546</v>
      </c>
      <c r="CZ981" s="2" t="s">
        <v>28</v>
      </c>
      <c r="DA981" s="4"/>
      <c r="DB981" s="2"/>
      <c r="DC981" s="2"/>
      <c r="DD981" s="2"/>
      <c r="DE981" s="2"/>
      <c r="DF981" s="2"/>
      <c r="DG981" s="2"/>
      <c r="DH981" s="2"/>
      <c r="DI981" s="2"/>
      <c r="DJ981" s="2"/>
      <c r="DK981" s="2"/>
      <c r="DL981" s="2" t="s">
        <v>3785</v>
      </c>
      <c r="DM981" s="2">
        <v>3</v>
      </c>
      <c r="DN981" s="137" t="s">
        <v>292</v>
      </c>
      <c r="DO981" s="2">
        <v>18</v>
      </c>
      <c r="DP981" s="137" t="s">
        <v>293</v>
      </c>
      <c r="DQ981" s="2" t="s">
        <v>32</v>
      </c>
      <c r="DR981" s="2" t="s">
        <v>2180</v>
      </c>
      <c r="DS981" s="2" t="s">
        <v>522</v>
      </c>
      <c r="DT981" s="2" t="s">
        <v>2546</v>
      </c>
      <c r="DU981" s="2" t="s">
        <v>28</v>
      </c>
      <c r="DV981" s="2" t="s">
        <v>2231</v>
      </c>
      <c r="DW981" s="3" t="s">
        <v>292</v>
      </c>
      <c r="DX981" s="2">
        <v>18</v>
      </c>
      <c r="DY981" s="2" t="s">
        <v>293</v>
      </c>
      <c r="DZ981" s="2" t="s">
        <v>32</v>
      </c>
      <c r="EA981" s="2" t="s">
        <v>2180</v>
      </c>
      <c r="EB981" s="2" t="s">
        <v>522</v>
      </c>
      <c r="EC981" s="2" t="s">
        <v>27</v>
      </c>
      <c r="ED981" s="2"/>
      <c r="EE981" s="2" t="s">
        <v>2546</v>
      </c>
      <c r="EF981" s="2">
        <v>40</v>
      </c>
      <c r="EG981" s="2">
        <v>3</v>
      </c>
      <c r="EH981" s="2" t="s">
        <v>28</v>
      </c>
      <c r="EI981" s="28" t="s">
        <v>3532</v>
      </c>
    </row>
    <row r="982" spans="84:139" ht="14.4">
      <c r="CF982" s="5">
        <v>2231201</v>
      </c>
      <c r="CG982" s="2">
        <v>220</v>
      </c>
      <c r="CH982" s="2" t="s">
        <v>2235</v>
      </c>
      <c r="CI982" s="2" t="s">
        <v>308</v>
      </c>
      <c r="CJ982" s="2" t="s">
        <v>2182</v>
      </c>
      <c r="CK982" s="2">
        <v>3</v>
      </c>
      <c r="CL982" s="2" t="s">
        <v>2180</v>
      </c>
      <c r="CM982" s="2" t="s">
        <v>522</v>
      </c>
      <c r="CN982" s="2" t="s">
        <v>2546</v>
      </c>
      <c r="CO982" s="2" t="s">
        <v>28</v>
      </c>
      <c r="CP982" s="2">
        <v>5436708</v>
      </c>
      <c r="CQ982" s="2" t="s">
        <v>2236</v>
      </c>
      <c r="CR982" s="2">
        <v>3</v>
      </c>
      <c r="CS982" s="2" t="s">
        <v>292</v>
      </c>
      <c r="CT982" s="2">
        <v>24</v>
      </c>
      <c r="CU982" s="2" t="s">
        <v>308</v>
      </c>
      <c r="CV982" s="2" t="s">
        <v>2182</v>
      </c>
      <c r="CW982" s="2" t="s">
        <v>2180</v>
      </c>
      <c r="CX982" s="2" t="s">
        <v>522</v>
      </c>
      <c r="CY982" s="2" t="s">
        <v>2546</v>
      </c>
      <c r="CZ982" s="2" t="s">
        <v>28</v>
      </c>
      <c r="DA982" s="4"/>
      <c r="DB982" s="2"/>
      <c r="DC982" s="2"/>
      <c r="DD982" s="2"/>
      <c r="DE982" s="2"/>
      <c r="DF982" s="2"/>
      <c r="DG982" s="2"/>
      <c r="DH982" s="2"/>
      <c r="DI982" s="2"/>
      <c r="DJ982" s="2"/>
      <c r="DK982" s="2"/>
      <c r="DL982" s="2" t="s">
        <v>3786</v>
      </c>
      <c r="DM982" s="2">
        <v>3</v>
      </c>
      <c r="DN982" s="137" t="s">
        <v>292</v>
      </c>
      <c r="DO982" s="2">
        <v>24</v>
      </c>
      <c r="DP982" s="137" t="s">
        <v>308</v>
      </c>
      <c r="DQ982" s="2" t="s">
        <v>85</v>
      </c>
      <c r="DR982" s="2" t="s">
        <v>2180</v>
      </c>
      <c r="DS982" s="2" t="s">
        <v>522</v>
      </c>
      <c r="DT982" s="2" t="s">
        <v>2546</v>
      </c>
      <c r="DU982" s="2" t="s">
        <v>28</v>
      </c>
      <c r="DV982" s="2" t="s">
        <v>2234</v>
      </c>
      <c r="DW982" s="3" t="s">
        <v>292</v>
      </c>
      <c r="DX982" s="2">
        <v>24</v>
      </c>
      <c r="DY982" s="2" t="s">
        <v>308</v>
      </c>
      <c r="DZ982" s="2" t="s">
        <v>85</v>
      </c>
      <c r="EA982" s="2" t="s">
        <v>2180</v>
      </c>
      <c r="EB982" s="2" t="s">
        <v>522</v>
      </c>
      <c r="EC982" s="2" t="s">
        <v>27</v>
      </c>
      <c r="ED982" s="2"/>
      <c r="EE982" s="2" t="s">
        <v>2546</v>
      </c>
      <c r="EF982" s="2">
        <v>40</v>
      </c>
      <c r="EG982" s="2">
        <v>3</v>
      </c>
      <c r="EH982" s="2" t="s">
        <v>28</v>
      </c>
      <c r="EI982" s="28" t="s">
        <v>3533</v>
      </c>
    </row>
    <row r="983" spans="84:139" ht="14.4">
      <c r="CF983" s="5">
        <v>2233201</v>
      </c>
      <c r="CG983" s="2">
        <v>220</v>
      </c>
      <c r="CH983" s="2" t="s">
        <v>2238</v>
      </c>
      <c r="CI983" s="2" t="s">
        <v>330</v>
      </c>
      <c r="CJ983" s="2" t="s">
        <v>2182</v>
      </c>
      <c r="CK983" s="2">
        <v>4</v>
      </c>
      <c r="CL983" s="2" t="s">
        <v>2180</v>
      </c>
      <c r="CM983" s="2" t="s">
        <v>522</v>
      </c>
      <c r="CN983" s="2" t="s">
        <v>2546</v>
      </c>
      <c r="CO983" s="2" t="s">
        <v>28</v>
      </c>
      <c r="CP983" s="2">
        <v>5436732</v>
      </c>
      <c r="CQ983" s="2" t="s">
        <v>2239</v>
      </c>
      <c r="CR983" s="2">
        <v>3</v>
      </c>
      <c r="CS983" s="2" t="s">
        <v>329</v>
      </c>
      <c r="CT983" s="2">
        <v>11</v>
      </c>
      <c r="CU983" s="2" t="s">
        <v>330</v>
      </c>
      <c r="CV983" s="2" t="s">
        <v>2182</v>
      </c>
      <c r="CW983" s="2" t="s">
        <v>2180</v>
      </c>
      <c r="CX983" s="2" t="s">
        <v>522</v>
      </c>
      <c r="CY983" s="2" t="s">
        <v>2546</v>
      </c>
      <c r="CZ983" s="2" t="s">
        <v>28</v>
      </c>
      <c r="DA983" s="4"/>
      <c r="DB983" s="2"/>
      <c r="DC983" s="2"/>
      <c r="DD983" s="2"/>
      <c r="DE983" s="2"/>
      <c r="DF983" s="2"/>
      <c r="DG983" s="2"/>
      <c r="DH983" s="2"/>
      <c r="DI983" s="2"/>
      <c r="DJ983" s="2"/>
      <c r="DK983" s="2"/>
      <c r="DL983" s="2" t="s">
        <v>3787</v>
      </c>
      <c r="DM983" s="2">
        <v>3</v>
      </c>
      <c r="DN983" s="137" t="s">
        <v>329</v>
      </c>
      <c r="DO983" s="2">
        <v>11</v>
      </c>
      <c r="DP983" s="137" t="s">
        <v>330</v>
      </c>
      <c r="DQ983" s="2" t="s">
        <v>32</v>
      </c>
      <c r="DR983" s="2" t="s">
        <v>2180</v>
      </c>
      <c r="DS983" s="2" t="s">
        <v>522</v>
      </c>
      <c r="DT983" s="2" t="s">
        <v>2546</v>
      </c>
      <c r="DU983" s="2" t="s">
        <v>28</v>
      </c>
      <c r="DV983" s="2" t="s">
        <v>2237</v>
      </c>
      <c r="DW983" s="3" t="s">
        <v>329</v>
      </c>
      <c r="DX983" s="2">
        <v>11</v>
      </c>
      <c r="DY983" s="2" t="s">
        <v>330</v>
      </c>
      <c r="DZ983" s="2" t="s">
        <v>32</v>
      </c>
      <c r="EA983" s="2" t="s">
        <v>2180</v>
      </c>
      <c r="EB983" s="2" t="s">
        <v>522</v>
      </c>
      <c r="EC983" s="2" t="s">
        <v>27</v>
      </c>
      <c r="ED983" s="2"/>
      <c r="EE983" s="2" t="s">
        <v>2546</v>
      </c>
      <c r="EF983" s="2">
        <v>40</v>
      </c>
      <c r="EG983" s="2">
        <v>4</v>
      </c>
      <c r="EH983" s="2" t="s">
        <v>28</v>
      </c>
      <c r="EI983" s="28" t="s">
        <v>3534</v>
      </c>
    </row>
    <row r="984" spans="84:139" ht="14.4">
      <c r="CF984" s="5">
        <v>2233401</v>
      </c>
      <c r="CG984" s="2">
        <v>220</v>
      </c>
      <c r="CH984" s="2" t="s">
        <v>2241</v>
      </c>
      <c r="CI984" s="2" t="s">
        <v>334</v>
      </c>
      <c r="CJ984" s="2" t="s">
        <v>2182</v>
      </c>
      <c r="CK984" s="2">
        <v>4</v>
      </c>
      <c r="CL984" s="2" t="s">
        <v>2180</v>
      </c>
      <c r="CM984" s="2" t="s">
        <v>522</v>
      </c>
      <c r="CN984" s="2" t="s">
        <v>2546</v>
      </c>
      <c r="CO984" s="2" t="s">
        <v>28</v>
      </c>
      <c r="CP984" s="2">
        <v>5436734</v>
      </c>
      <c r="CQ984" s="2" t="s">
        <v>2242</v>
      </c>
      <c r="CR984" s="2">
        <v>3</v>
      </c>
      <c r="CS984" s="2" t="s">
        <v>329</v>
      </c>
      <c r="CT984" s="2">
        <v>18</v>
      </c>
      <c r="CU984" s="2" t="s">
        <v>334</v>
      </c>
      <c r="CV984" s="2" t="s">
        <v>2182</v>
      </c>
      <c r="CW984" s="2" t="s">
        <v>2180</v>
      </c>
      <c r="CX984" s="2" t="s">
        <v>522</v>
      </c>
      <c r="CY984" s="2" t="s">
        <v>2546</v>
      </c>
      <c r="CZ984" s="2" t="s">
        <v>28</v>
      </c>
      <c r="DA984" s="4"/>
      <c r="DB984" s="2"/>
      <c r="DC984" s="2"/>
      <c r="DD984" s="2"/>
      <c r="DE984" s="2"/>
      <c r="DF984" s="2"/>
      <c r="DG984" s="2"/>
      <c r="DH984" s="2"/>
      <c r="DI984" s="2"/>
      <c r="DJ984" s="2"/>
      <c r="DK984" s="2"/>
      <c r="DL984" s="2" t="s">
        <v>3788</v>
      </c>
      <c r="DM984" s="2">
        <v>4</v>
      </c>
      <c r="DN984" s="137" t="s">
        <v>329</v>
      </c>
      <c r="DO984" s="2">
        <v>18</v>
      </c>
      <c r="DP984" s="137" t="s">
        <v>334</v>
      </c>
      <c r="DQ984" s="2" t="s">
        <v>32</v>
      </c>
      <c r="DR984" s="2" t="s">
        <v>2180</v>
      </c>
      <c r="DS984" s="2" t="s">
        <v>522</v>
      </c>
      <c r="DT984" s="2" t="s">
        <v>2546</v>
      </c>
      <c r="DU984" s="2" t="s">
        <v>28</v>
      </c>
      <c r="DV984" s="2" t="s">
        <v>2240</v>
      </c>
      <c r="DW984" s="3" t="s">
        <v>329</v>
      </c>
      <c r="DX984" s="2">
        <v>18</v>
      </c>
      <c r="DY984" s="2" t="s">
        <v>334</v>
      </c>
      <c r="DZ984" s="2" t="s">
        <v>32</v>
      </c>
      <c r="EA984" s="2" t="s">
        <v>2180</v>
      </c>
      <c r="EB984" s="2" t="s">
        <v>522</v>
      </c>
      <c r="EC984" s="2" t="s">
        <v>27</v>
      </c>
      <c r="ED984" s="2"/>
      <c r="EE984" s="2" t="s">
        <v>2546</v>
      </c>
      <c r="EF984" s="2">
        <v>40</v>
      </c>
      <c r="EG984" s="2">
        <v>4</v>
      </c>
      <c r="EH984" s="2" t="s">
        <v>28</v>
      </c>
      <c r="EI984" s="28" t="s">
        <v>3535</v>
      </c>
    </row>
    <row r="985" spans="84:139" ht="14.4">
      <c r="CF985" s="5">
        <v>2232001</v>
      </c>
      <c r="CG985" s="2">
        <v>220</v>
      </c>
      <c r="CH985" s="2" t="s">
        <v>2244</v>
      </c>
      <c r="CI985" s="2" t="s">
        <v>341</v>
      </c>
      <c r="CJ985" s="2" t="s">
        <v>2182</v>
      </c>
      <c r="CK985" s="2">
        <v>3</v>
      </c>
      <c r="CL985" s="2" t="s">
        <v>2180</v>
      </c>
      <c r="CM985" s="2" t="s">
        <v>522</v>
      </c>
      <c r="CN985" s="2" t="s">
        <v>2546</v>
      </c>
      <c r="CO985" s="2" t="s">
        <v>28</v>
      </c>
      <c r="CP985" s="2">
        <v>5436724</v>
      </c>
      <c r="CQ985" s="2" t="s">
        <v>2245</v>
      </c>
      <c r="CR985" s="2">
        <v>3</v>
      </c>
      <c r="CS985" s="2" t="s">
        <v>340</v>
      </c>
      <c r="CT985" s="2">
        <v>14</v>
      </c>
      <c r="CU985" s="2" t="s">
        <v>341</v>
      </c>
      <c r="CV985" s="2" t="s">
        <v>2182</v>
      </c>
      <c r="CW985" s="2" t="s">
        <v>2180</v>
      </c>
      <c r="CX985" s="2" t="s">
        <v>522</v>
      </c>
      <c r="CY985" s="2" t="s">
        <v>2546</v>
      </c>
      <c r="CZ985" s="2" t="s">
        <v>28</v>
      </c>
      <c r="DA985" s="4"/>
      <c r="DB985" s="2"/>
      <c r="DC985" s="2"/>
      <c r="DD985" s="2"/>
      <c r="DE985" s="2"/>
      <c r="DF985" s="2"/>
      <c r="DG985" s="2"/>
      <c r="DH985" s="2"/>
      <c r="DI985" s="2"/>
      <c r="DJ985" s="2"/>
      <c r="DK985" s="2"/>
      <c r="DL985" s="2" t="s">
        <v>3789</v>
      </c>
      <c r="DM985" s="2">
        <v>3</v>
      </c>
      <c r="DN985" s="137" t="s">
        <v>340</v>
      </c>
      <c r="DO985" s="2">
        <v>14</v>
      </c>
      <c r="DP985" s="137" t="s">
        <v>341</v>
      </c>
      <c r="DQ985" s="2" t="s">
        <v>32</v>
      </c>
      <c r="DR985" s="2" t="s">
        <v>2180</v>
      </c>
      <c r="DS985" s="2" t="s">
        <v>522</v>
      </c>
      <c r="DT985" s="2" t="s">
        <v>2546</v>
      </c>
      <c r="DU985" s="2" t="s">
        <v>28</v>
      </c>
      <c r="DV985" s="2" t="s">
        <v>2243</v>
      </c>
      <c r="DW985" s="3" t="s">
        <v>340</v>
      </c>
      <c r="DX985" s="2">
        <v>14</v>
      </c>
      <c r="DY985" s="2" t="s">
        <v>341</v>
      </c>
      <c r="DZ985" s="2" t="s">
        <v>32</v>
      </c>
      <c r="EA985" s="2" t="s">
        <v>2180</v>
      </c>
      <c r="EB985" s="2" t="s">
        <v>522</v>
      </c>
      <c r="EC985" s="2" t="s">
        <v>27</v>
      </c>
      <c r="ED985" s="2"/>
      <c r="EE985" s="2" t="s">
        <v>2546</v>
      </c>
      <c r="EF985" s="2">
        <v>40</v>
      </c>
      <c r="EG985" s="2">
        <v>3</v>
      </c>
      <c r="EH985" s="2" t="s">
        <v>28</v>
      </c>
      <c r="EI985" s="28" t="s">
        <v>3536</v>
      </c>
    </row>
    <row r="986" spans="84:139" ht="14.4">
      <c r="CF986" s="5">
        <v>2232201</v>
      </c>
      <c r="CG986" s="2">
        <v>220</v>
      </c>
      <c r="CH986" s="2" t="s">
        <v>2247</v>
      </c>
      <c r="CI986" s="2" t="s">
        <v>354</v>
      </c>
      <c r="CJ986" s="2" t="s">
        <v>2182</v>
      </c>
      <c r="CK986" s="2">
        <v>3</v>
      </c>
      <c r="CL986" s="2" t="s">
        <v>2180</v>
      </c>
      <c r="CM986" s="2" t="s">
        <v>522</v>
      </c>
      <c r="CN986" s="2" t="s">
        <v>2546</v>
      </c>
      <c r="CO986" s="2" t="s">
        <v>28</v>
      </c>
      <c r="CP986" s="2">
        <v>5436726</v>
      </c>
      <c r="CQ986" s="2" t="s">
        <v>2248</v>
      </c>
      <c r="CR986" s="2">
        <v>3</v>
      </c>
      <c r="CS986" s="2" t="s">
        <v>340</v>
      </c>
      <c r="CT986" s="2">
        <v>20</v>
      </c>
      <c r="CU986" s="2" t="s">
        <v>354</v>
      </c>
      <c r="CV986" s="2" t="s">
        <v>2182</v>
      </c>
      <c r="CW986" s="2" t="s">
        <v>2180</v>
      </c>
      <c r="CX986" s="2" t="s">
        <v>522</v>
      </c>
      <c r="CY986" s="2" t="s">
        <v>2546</v>
      </c>
      <c r="CZ986" s="2" t="s">
        <v>28</v>
      </c>
      <c r="DA986" s="4"/>
      <c r="DB986" s="2"/>
      <c r="DC986" s="2"/>
      <c r="DD986" s="2"/>
      <c r="DE986" s="2"/>
      <c r="DF986" s="2"/>
      <c r="DG986" s="2"/>
      <c r="DH986" s="2"/>
      <c r="DI986" s="2"/>
      <c r="DJ986" s="2"/>
      <c r="DK986" s="2"/>
      <c r="DL986" s="2" t="s">
        <v>3790</v>
      </c>
      <c r="DM986" s="2">
        <v>3</v>
      </c>
      <c r="DN986" s="137" t="s">
        <v>340</v>
      </c>
      <c r="DO986" s="2">
        <v>20</v>
      </c>
      <c r="DP986" s="137" t="s">
        <v>354</v>
      </c>
      <c r="DQ986" s="2" t="s">
        <v>32</v>
      </c>
      <c r="DR986" s="2" t="s">
        <v>2180</v>
      </c>
      <c r="DS986" s="2" t="s">
        <v>522</v>
      </c>
      <c r="DT986" s="2" t="s">
        <v>2546</v>
      </c>
      <c r="DU986" s="2" t="s">
        <v>28</v>
      </c>
      <c r="DV986" s="2" t="s">
        <v>2246</v>
      </c>
      <c r="DW986" s="3" t="s">
        <v>340</v>
      </c>
      <c r="DX986" s="2">
        <v>20</v>
      </c>
      <c r="DY986" s="2" t="s">
        <v>354</v>
      </c>
      <c r="DZ986" s="2" t="s">
        <v>32</v>
      </c>
      <c r="EA986" s="2" t="s">
        <v>2180</v>
      </c>
      <c r="EB986" s="2" t="s">
        <v>522</v>
      </c>
      <c r="EC986" s="2" t="s">
        <v>27</v>
      </c>
      <c r="ED986" s="2"/>
      <c r="EE986" s="2" t="s">
        <v>2546</v>
      </c>
      <c r="EF986" s="2">
        <v>40</v>
      </c>
      <c r="EG986" s="2">
        <v>3</v>
      </c>
      <c r="EH986" s="2" t="s">
        <v>28</v>
      </c>
      <c r="EI986" s="28" t="s">
        <v>3537</v>
      </c>
    </row>
    <row r="987" spans="84:139" ht="14.4">
      <c r="CF987" s="5">
        <v>2239201</v>
      </c>
      <c r="CG987" s="2">
        <v>220</v>
      </c>
      <c r="CH987" s="2" t="s">
        <v>2250</v>
      </c>
      <c r="CI987" s="2" t="s">
        <v>368</v>
      </c>
      <c r="CJ987" s="2" t="s">
        <v>2182</v>
      </c>
      <c r="CK987" s="2">
        <v>4</v>
      </c>
      <c r="CL987" s="2" t="s">
        <v>2180</v>
      </c>
      <c r="CM987" s="2" t="s">
        <v>522</v>
      </c>
      <c r="CN987" s="2" t="s">
        <v>2546</v>
      </c>
      <c r="CO987" s="2" t="s">
        <v>28</v>
      </c>
      <c r="CP987" s="2"/>
      <c r="CQ987" s="2" t="s">
        <v>102</v>
      </c>
      <c r="CR987" s="2" t="s">
        <v>102</v>
      </c>
      <c r="CS987" s="2" t="s">
        <v>102</v>
      </c>
      <c r="CT987" s="2" t="s">
        <v>102</v>
      </c>
      <c r="CU987" s="2" t="s">
        <v>102</v>
      </c>
      <c r="CV987" s="2" t="s">
        <v>102</v>
      </c>
      <c r="CW987" s="2" t="s">
        <v>102</v>
      </c>
      <c r="CX987" s="2" t="s">
        <v>102</v>
      </c>
      <c r="CY987" s="2" t="s">
        <v>102</v>
      </c>
      <c r="CZ987" s="2" t="s">
        <v>102</v>
      </c>
      <c r="DA987" s="4"/>
      <c r="DB987" s="2"/>
      <c r="DC987" s="2"/>
      <c r="DD987" s="2"/>
      <c r="DE987" s="2"/>
      <c r="DF987" s="2"/>
      <c r="DG987" s="2"/>
      <c r="DH987" s="2"/>
      <c r="DI987" s="2"/>
      <c r="DJ987" s="2"/>
      <c r="DK987" s="2"/>
      <c r="DL987" s="2" t="s">
        <v>3791</v>
      </c>
      <c r="DM987" s="2">
        <v>4</v>
      </c>
      <c r="DN987" s="137" t="s">
        <v>367</v>
      </c>
      <c r="DO987" s="2">
        <v>14</v>
      </c>
      <c r="DP987" s="137" t="s">
        <v>368</v>
      </c>
      <c r="DQ987" s="2" t="s">
        <v>148</v>
      </c>
      <c r="DR987" s="2" t="s">
        <v>2180</v>
      </c>
      <c r="DS987" s="2" t="s">
        <v>522</v>
      </c>
      <c r="DT987" s="2" t="s">
        <v>2546</v>
      </c>
      <c r="DU987" s="2" t="s">
        <v>28</v>
      </c>
      <c r="DV987" s="2" t="s">
        <v>2249</v>
      </c>
      <c r="DW987" s="3" t="s">
        <v>367</v>
      </c>
      <c r="DX987" s="2">
        <v>14</v>
      </c>
      <c r="DY987" s="2" t="s">
        <v>368</v>
      </c>
      <c r="DZ987" s="2" t="s">
        <v>148</v>
      </c>
      <c r="EA987" s="2" t="s">
        <v>2180</v>
      </c>
      <c r="EB987" s="2" t="s">
        <v>522</v>
      </c>
      <c r="EC987" s="2" t="s">
        <v>27</v>
      </c>
      <c r="ED987" s="2"/>
      <c r="EE987" s="2" t="s">
        <v>2546</v>
      </c>
      <c r="EF987" s="2">
        <v>40</v>
      </c>
      <c r="EG987" s="2">
        <v>4</v>
      </c>
      <c r="EH987" s="2" t="s">
        <v>28</v>
      </c>
      <c r="EI987" s="28" t="s">
        <v>3538</v>
      </c>
    </row>
    <row r="988" spans="84:139" ht="14.4">
      <c r="CF988" s="5">
        <v>2244001</v>
      </c>
      <c r="CG988" s="2">
        <v>220</v>
      </c>
      <c r="CH988" s="2" t="s">
        <v>2252</v>
      </c>
      <c r="CI988" s="2" t="s">
        <v>373</v>
      </c>
      <c r="CJ988" s="2" t="s">
        <v>2182</v>
      </c>
      <c r="CK988" s="2">
        <v>4</v>
      </c>
      <c r="CL988" s="2" t="s">
        <v>2180</v>
      </c>
      <c r="CM988" s="2" t="s">
        <v>522</v>
      </c>
      <c r="CN988" s="2" t="s">
        <v>2546</v>
      </c>
      <c r="CO988" s="2" t="s">
        <v>28</v>
      </c>
      <c r="CP988" s="2"/>
      <c r="CQ988" s="2" t="s">
        <v>102</v>
      </c>
      <c r="CR988" s="2" t="s">
        <v>102</v>
      </c>
      <c r="CS988" s="2" t="s">
        <v>102</v>
      </c>
      <c r="CT988" s="2" t="s">
        <v>102</v>
      </c>
      <c r="CU988" s="2" t="s">
        <v>102</v>
      </c>
      <c r="CV988" s="2" t="s">
        <v>102</v>
      </c>
      <c r="CW988" s="2" t="s">
        <v>102</v>
      </c>
      <c r="CX988" s="2" t="s">
        <v>102</v>
      </c>
      <c r="CY988" s="2" t="s">
        <v>102</v>
      </c>
      <c r="CZ988" s="2" t="s">
        <v>102</v>
      </c>
      <c r="DA988" s="4"/>
      <c r="DB988" s="2"/>
      <c r="DC988" s="2"/>
      <c r="DD988" s="2"/>
      <c r="DE988" s="2"/>
      <c r="DF988" s="2"/>
      <c r="DG988" s="2"/>
      <c r="DH988" s="2"/>
      <c r="DI988" s="2"/>
      <c r="DJ988" s="2"/>
      <c r="DK988" s="2"/>
      <c r="DL988" s="2" t="s">
        <v>3792</v>
      </c>
      <c r="DM988" s="2">
        <v>4</v>
      </c>
      <c r="DN988" s="137" t="s">
        <v>367</v>
      </c>
      <c r="DO988" s="2">
        <v>9</v>
      </c>
      <c r="DP988" s="137" t="s">
        <v>373</v>
      </c>
      <c r="DQ988" s="2" t="s">
        <v>148</v>
      </c>
      <c r="DR988" s="2" t="s">
        <v>2180</v>
      </c>
      <c r="DS988" s="2" t="s">
        <v>522</v>
      </c>
      <c r="DT988" s="2" t="s">
        <v>2546</v>
      </c>
      <c r="DU988" s="2" t="s">
        <v>28</v>
      </c>
      <c r="DV988" s="2" t="s">
        <v>2251</v>
      </c>
      <c r="DW988" s="3" t="s">
        <v>367</v>
      </c>
      <c r="DX988" s="2">
        <v>9</v>
      </c>
      <c r="DY988" s="2" t="s">
        <v>373</v>
      </c>
      <c r="DZ988" s="2" t="s">
        <v>148</v>
      </c>
      <c r="EA988" s="2" t="s">
        <v>2180</v>
      </c>
      <c r="EB988" s="2" t="s">
        <v>522</v>
      </c>
      <c r="EC988" s="2" t="s">
        <v>27</v>
      </c>
      <c r="ED988" s="2"/>
      <c r="EE988" s="2" t="s">
        <v>2546</v>
      </c>
      <c r="EF988" s="2">
        <v>40</v>
      </c>
      <c r="EG988" s="2">
        <v>4</v>
      </c>
      <c r="EH988" s="2" t="s">
        <v>28</v>
      </c>
      <c r="EI988" s="28" t="s">
        <v>3539</v>
      </c>
    </row>
    <row r="989" spans="84:139" ht="14.4">
      <c r="CF989" s="5"/>
      <c r="CG989" s="2" t="s">
        <v>102</v>
      </c>
      <c r="CH989" s="2" t="s">
        <v>102</v>
      </c>
      <c r="CI989" s="2" t="s">
        <v>102</v>
      </c>
      <c r="CJ989" s="2" t="s">
        <v>102</v>
      </c>
      <c r="CK989" s="2"/>
      <c r="CL989" s="2" t="s">
        <v>102</v>
      </c>
      <c r="CM989" s="2" t="s">
        <v>102</v>
      </c>
      <c r="CN989" s="2" t="s">
        <v>102</v>
      </c>
      <c r="CO989" s="2" t="s">
        <v>102</v>
      </c>
      <c r="CP989" s="2"/>
      <c r="CQ989" s="2" t="s">
        <v>102</v>
      </c>
      <c r="CR989" s="2" t="s">
        <v>102</v>
      </c>
      <c r="CS989" s="2" t="s">
        <v>102</v>
      </c>
      <c r="CT989" s="2" t="s">
        <v>102</v>
      </c>
      <c r="CU989" s="2" t="s">
        <v>102</v>
      </c>
      <c r="CV989" s="2" t="s">
        <v>102</v>
      </c>
      <c r="CW989" s="2" t="s">
        <v>102</v>
      </c>
      <c r="CX989" s="2" t="s">
        <v>102</v>
      </c>
      <c r="CY989" s="2" t="s">
        <v>102</v>
      </c>
      <c r="CZ989" s="2" t="s">
        <v>102</v>
      </c>
      <c r="DA989" s="4"/>
      <c r="DB989" s="2"/>
      <c r="DC989" s="2"/>
      <c r="DD989" s="2"/>
      <c r="DE989" s="2"/>
      <c r="DF989" s="2"/>
      <c r="DG989" s="2"/>
      <c r="DH989" s="2"/>
      <c r="DI989" s="2"/>
      <c r="DJ989" s="2"/>
      <c r="DK989" s="2"/>
      <c r="DL989" s="2" t="s">
        <v>3793</v>
      </c>
      <c r="DM989" s="2">
        <v>3</v>
      </c>
      <c r="DN989" s="137" t="s">
        <v>377</v>
      </c>
      <c r="DO989" s="2">
        <v>12</v>
      </c>
      <c r="DP989" s="137" t="s">
        <v>378</v>
      </c>
      <c r="DQ989" s="2" t="s">
        <v>32</v>
      </c>
      <c r="DR989" s="2" t="s">
        <v>2180</v>
      </c>
      <c r="DS989" s="2" t="s">
        <v>522</v>
      </c>
      <c r="DT989" s="2" t="s">
        <v>2546</v>
      </c>
      <c r="DU989" s="2" t="s">
        <v>28</v>
      </c>
      <c r="DV989" s="2" t="s">
        <v>2253</v>
      </c>
      <c r="DW989" s="3" t="s">
        <v>377</v>
      </c>
      <c r="DX989" s="2">
        <v>12</v>
      </c>
      <c r="DY989" s="2" t="s">
        <v>378</v>
      </c>
      <c r="DZ989" s="2" t="s">
        <v>32</v>
      </c>
      <c r="EA989" s="2" t="s">
        <v>2180</v>
      </c>
      <c r="EB989" s="2" t="s">
        <v>522</v>
      </c>
      <c r="EC989" s="2" t="s">
        <v>27</v>
      </c>
      <c r="ED989" s="2"/>
      <c r="EE989" s="2" t="s">
        <v>2546</v>
      </c>
      <c r="EF989" s="2">
        <v>40</v>
      </c>
      <c r="EG989" s="2">
        <v>3</v>
      </c>
      <c r="EH989" s="2" t="s">
        <v>28</v>
      </c>
      <c r="EI989" s="28" t="s">
        <v>3540</v>
      </c>
    </row>
    <row r="990" spans="84:139" ht="14.4">
      <c r="CF990" s="5"/>
      <c r="CG990" s="2" t="s">
        <v>102</v>
      </c>
      <c r="CH990" s="2" t="s">
        <v>102</v>
      </c>
      <c r="CI990" s="2" t="s">
        <v>102</v>
      </c>
      <c r="CJ990" s="2" t="s">
        <v>102</v>
      </c>
      <c r="CK990" s="2"/>
      <c r="CL990" s="2" t="s">
        <v>102</v>
      </c>
      <c r="CM990" s="2" t="s">
        <v>102</v>
      </c>
      <c r="CN990" s="2" t="s">
        <v>102</v>
      </c>
      <c r="CO990" s="2" t="s">
        <v>102</v>
      </c>
      <c r="CP990" s="2"/>
      <c r="CQ990" s="2" t="s">
        <v>102</v>
      </c>
      <c r="CR990" s="2" t="s">
        <v>102</v>
      </c>
      <c r="CS990" s="2" t="s">
        <v>102</v>
      </c>
      <c r="CT990" s="2" t="s">
        <v>102</v>
      </c>
      <c r="CU990" s="2" t="s">
        <v>102</v>
      </c>
      <c r="CV990" s="2" t="s">
        <v>102</v>
      </c>
      <c r="CW990" s="2" t="s">
        <v>102</v>
      </c>
      <c r="CX990" s="2" t="s">
        <v>102</v>
      </c>
      <c r="CY990" s="2" t="s">
        <v>102</v>
      </c>
      <c r="CZ990" s="2" t="s">
        <v>102</v>
      </c>
      <c r="DA990" s="4"/>
      <c r="DB990" s="2"/>
      <c r="DC990" s="2"/>
      <c r="DD990" s="2"/>
      <c r="DE990" s="2"/>
      <c r="DF990" s="2"/>
      <c r="DG990" s="2"/>
      <c r="DH990" s="2"/>
      <c r="DI990" s="2"/>
      <c r="DJ990" s="2"/>
      <c r="DK990" s="2"/>
      <c r="DL990" s="2" t="s">
        <v>3794</v>
      </c>
      <c r="DM990" s="2">
        <v>4</v>
      </c>
      <c r="DN990" s="137" t="s">
        <v>377</v>
      </c>
      <c r="DO990" s="2">
        <v>18</v>
      </c>
      <c r="DP990" s="137" t="s">
        <v>384</v>
      </c>
      <c r="DQ990" s="2" t="s">
        <v>32</v>
      </c>
      <c r="DR990" s="2" t="s">
        <v>2180</v>
      </c>
      <c r="DS990" s="2" t="s">
        <v>522</v>
      </c>
      <c r="DT990" s="2" t="s">
        <v>2546</v>
      </c>
      <c r="DU990" s="2" t="s">
        <v>28</v>
      </c>
      <c r="DV990" s="2" t="s">
        <v>2254</v>
      </c>
      <c r="DW990" s="3" t="s">
        <v>377</v>
      </c>
      <c r="DX990" s="2">
        <v>18</v>
      </c>
      <c r="DY990" s="2" t="s">
        <v>384</v>
      </c>
      <c r="DZ990" s="2" t="s">
        <v>32</v>
      </c>
      <c r="EA990" s="2" t="s">
        <v>2180</v>
      </c>
      <c r="EB990" s="2" t="s">
        <v>522</v>
      </c>
      <c r="EC990" s="2" t="s">
        <v>27</v>
      </c>
      <c r="ED990" s="2"/>
      <c r="EE990" s="2" t="s">
        <v>2546</v>
      </c>
      <c r="EF990" s="2">
        <v>40</v>
      </c>
      <c r="EG990" s="2">
        <v>3</v>
      </c>
      <c r="EH990" s="2" t="s">
        <v>28</v>
      </c>
      <c r="EI990" s="28" t="s">
        <v>3541</v>
      </c>
    </row>
    <row r="991" spans="84:139" ht="14.4">
      <c r="CF991" s="5">
        <v>2291701</v>
      </c>
      <c r="CG991" s="2">
        <v>229</v>
      </c>
      <c r="CH991" s="2" t="s">
        <v>2256</v>
      </c>
      <c r="CI991" s="2" t="s">
        <v>398</v>
      </c>
      <c r="CJ991" s="2" t="s">
        <v>2257</v>
      </c>
      <c r="CK991" s="2">
        <v>3</v>
      </c>
      <c r="CL991" s="2" t="s">
        <v>2180</v>
      </c>
      <c r="CM991" s="2" t="s">
        <v>522</v>
      </c>
      <c r="CN991" s="2" t="s">
        <v>2546</v>
      </c>
      <c r="CO991" s="2" t="s">
        <v>28</v>
      </c>
      <c r="CP991" s="2">
        <v>5436541</v>
      </c>
      <c r="CQ991" s="2" t="s">
        <v>2258</v>
      </c>
      <c r="CR991" s="2">
        <v>3</v>
      </c>
      <c r="CS991" s="2" t="s">
        <v>390</v>
      </c>
      <c r="CT991" s="2">
        <v>1.25</v>
      </c>
      <c r="CU991" s="2" t="s">
        <v>398</v>
      </c>
      <c r="CV991" s="2" t="s">
        <v>2257</v>
      </c>
      <c r="CW991" s="2" t="s">
        <v>2180</v>
      </c>
      <c r="CX991" s="2" t="s">
        <v>522</v>
      </c>
      <c r="CY991" s="2" t="s">
        <v>2546</v>
      </c>
      <c r="CZ991" s="2" t="s">
        <v>28</v>
      </c>
      <c r="DA991" s="4"/>
      <c r="DB991" s="2"/>
      <c r="DC991" s="2"/>
      <c r="DD991" s="2"/>
      <c r="DE991" s="2"/>
      <c r="DF991" s="2"/>
      <c r="DG991" s="2"/>
      <c r="DH991" s="2"/>
      <c r="DI991" s="2"/>
      <c r="DJ991" s="2"/>
      <c r="DK991" s="2"/>
      <c r="DL991" s="2"/>
      <c r="DM991" s="2"/>
      <c r="DN991" s="2"/>
      <c r="DO991" s="2"/>
      <c r="DP991" s="2"/>
      <c r="DQ991" s="2"/>
      <c r="DR991" s="2"/>
      <c r="DS991" s="2"/>
      <c r="DT991" s="2"/>
      <c r="DU991" s="2"/>
      <c r="DV991" s="2" t="s">
        <v>2255</v>
      </c>
      <c r="DW991" s="2" t="s">
        <v>390</v>
      </c>
      <c r="DX991" s="2">
        <v>1.25</v>
      </c>
      <c r="DY991" s="2" t="s">
        <v>398</v>
      </c>
      <c r="DZ991" s="2" t="s">
        <v>392</v>
      </c>
      <c r="EA991" s="2" t="s">
        <v>2180</v>
      </c>
      <c r="EB991" s="2" t="s">
        <v>522</v>
      </c>
      <c r="EC991" s="2" t="s">
        <v>27</v>
      </c>
      <c r="ED991" s="2"/>
      <c r="EE991" s="2" t="s">
        <v>2546</v>
      </c>
      <c r="EF991" s="2">
        <v>40</v>
      </c>
      <c r="EG991" s="2">
        <v>3</v>
      </c>
      <c r="EH991" s="2" t="s">
        <v>28</v>
      </c>
      <c r="EI991" s="28" t="s">
        <v>3542</v>
      </c>
    </row>
    <row r="992" spans="84:139" ht="14.4">
      <c r="CF992" s="5">
        <v>2291801</v>
      </c>
      <c r="CG992" s="2">
        <v>229</v>
      </c>
      <c r="CH992" s="2" t="s">
        <v>2260</v>
      </c>
      <c r="CI992" s="2" t="s">
        <v>403</v>
      </c>
      <c r="CJ992" s="2" t="s">
        <v>2257</v>
      </c>
      <c r="CK992" s="2">
        <v>3</v>
      </c>
      <c r="CL992" s="2" t="s">
        <v>2180</v>
      </c>
      <c r="CM992" s="2" t="s">
        <v>522</v>
      </c>
      <c r="CN992" s="2" t="s">
        <v>2546</v>
      </c>
      <c r="CO992" s="2" t="s">
        <v>28</v>
      </c>
      <c r="CP992" s="2">
        <v>5436543</v>
      </c>
      <c r="CQ992" s="2" t="s">
        <v>2261</v>
      </c>
      <c r="CR992" s="2">
        <v>3</v>
      </c>
      <c r="CS992" s="2" t="s">
        <v>390</v>
      </c>
      <c r="CT992" s="2">
        <v>1.5</v>
      </c>
      <c r="CU992" s="2" t="s">
        <v>403</v>
      </c>
      <c r="CV992" s="2" t="s">
        <v>2257</v>
      </c>
      <c r="CW992" s="2" t="s">
        <v>2180</v>
      </c>
      <c r="CX992" s="2" t="s">
        <v>522</v>
      </c>
      <c r="CY992" s="2" t="s">
        <v>2546</v>
      </c>
      <c r="CZ992" s="2" t="s">
        <v>28</v>
      </c>
      <c r="DA992" s="4"/>
      <c r="DB992" s="2"/>
      <c r="DC992" s="2"/>
      <c r="DD992" s="2"/>
      <c r="DE992" s="2"/>
      <c r="DF992" s="2"/>
      <c r="DG992" s="2"/>
      <c r="DH992" s="2"/>
      <c r="DI992" s="2"/>
      <c r="DJ992" s="2"/>
      <c r="DK992" s="2"/>
      <c r="DL992" s="2" t="s">
        <v>3795</v>
      </c>
      <c r="DM992" s="2">
        <v>3</v>
      </c>
      <c r="DN992" s="2" t="s">
        <v>390</v>
      </c>
      <c r="DO992" s="2">
        <v>1.5</v>
      </c>
      <c r="DP992" s="2" t="s">
        <v>3734</v>
      </c>
      <c r="DQ992" s="2" t="s">
        <v>404</v>
      </c>
      <c r="DR992" s="2" t="s">
        <v>2180</v>
      </c>
      <c r="DS992" s="2" t="s">
        <v>522</v>
      </c>
      <c r="DT992" s="2" t="s">
        <v>2546</v>
      </c>
      <c r="DU992" s="2" t="s">
        <v>28</v>
      </c>
      <c r="DV992" s="2" t="s">
        <v>2259</v>
      </c>
      <c r="DW992" s="2" t="s">
        <v>390</v>
      </c>
      <c r="DX992" s="2">
        <v>1.5</v>
      </c>
      <c r="DY992" s="2" t="s">
        <v>403</v>
      </c>
      <c r="DZ992" s="2" t="s">
        <v>404</v>
      </c>
      <c r="EA992" s="2" t="s">
        <v>2180</v>
      </c>
      <c r="EB992" s="2" t="s">
        <v>522</v>
      </c>
      <c r="EC992" s="2" t="s">
        <v>27</v>
      </c>
      <c r="ED992" s="2"/>
      <c r="EE992" s="2" t="s">
        <v>2546</v>
      </c>
      <c r="EF992" s="2">
        <v>40</v>
      </c>
      <c r="EG992" s="2">
        <v>3</v>
      </c>
      <c r="EH992" s="2" t="s">
        <v>28</v>
      </c>
      <c r="EI992" s="28" t="s">
        <v>3543</v>
      </c>
    </row>
    <row r="993" spans="84:139" ht="14.4">
      <c r="CF993" s="5">
        <v>2292101</v>
      </c>
      <c r="CG993" s="2">
        <v>229</v>
      </c>
      <c r="CH993" s="2" t="s">
        <v>2263</v>
      </c>
      <c r="CI993" s="2" t="s">
        <v>410</v>
      </c>
      <c r="CJ993" s="2" t="s">
        <v>2257</v>
      </c>
      <c r="CK993" s="2">
        <v>3</v>
      </c>
      <c r="CL993" s="2" t="s">
        <v>2180</v>
      </c>
      <c r="CM993" s="2" t="s">
        <v>522</v>
      </c>
      <c r="CN993" s="2" t="s">
        <v>2546</v>
      </c>
      <c r="CO993" s="2" t="s">
        <v>28</v>
      </c>
      <c r="CP993" s="2">
        <v>5436545</v>
      </c>
      <c r="CQ993" s="2" t="s">
        <v>2264</v>
      </c>
      <c r="CR993" s="2">
        <v>3</v>
      </c>
      <c r="CS993" s="2" t="s">
        <v>409</v>
      </c>
      <c r="CT993" s="2">
        <v>1.25</v>
      </c>
      <c r="CU993" s="2" t="s">
        <v>410</v>
      </c>
      <c r="CV993" s="2" t="s">
        <v>2257</v>
      </c>
      <c r="CW993" s="2" t="s">
        <v>2180</v>
      </c>
      <c r="CX993" s="2" t="s">
        <v>522</v>
      </c>
      <c r="CY993" s="2" t="s">
        <v>2546</v>
      </c>
      <c r="CZ993" s="2" t="s">
        <v>28</v>
      </c>
      <c r="DA993" s="4"/>
      <c r="DB993" s="2"/>
      <c r="DC993" s="2"/>
      <c r="DD993" s="2"/>
      <c r="DE993" s="2"/>
      <c r="DF993" s="2"/>
      <c r="DG993" s="2"/>
      <c r="DH993" s="2"/>
      <c r="DI993" s="2"/>
      <c r="DJ993" s="2"/>
      <c r="DK993" s="2"/>
      <c r="DL993" s="2"/>
      <c r="DM993" s="2"/>
      <c r="DN993" s="2"/>
      <c r="DO993" s="2"/>
      <c r="DP993" s="2"/>
      <c r="DQ993" s="2"/>
      <c r="DR993" s="2"/>
      <c r="DS993" s="2"/>
      <c r="DT993" s="2"/>
      <c r="DU993" s="2"/>
      <c r="DV993" s="2" t="s">
        <v>2262</v>
      </c>
      <c r="DW993" s="2" t="s">
        <v>409</v>
      </c>
      <c r="DX993" s="2">
        <v>1.25</v>
      </c>
      <c r="DY993" s="2" t="s">
        <v>410</v>
      </c>
      <c r="DZ993" s="2" t="s">
        <v>392</v>
      </c>
      <c r="EA993" s="2" t="s">
        <v>2180</v>
      </c>
      <c r="EB993" s="2" t="s">
        <v>522</v>
      </c>
      <c r="EC993" s="2" t="s">
        <v>27</v>
      </c>
      <c r="ED993" s="2"/>
      <c r="EE993" s="2" t="s">
        <v>2546</v>
      </c>
      <c r="EF993" s="2">
        <v>40</v>
      </c>
      <c r="EG993" s="2">
        <v>3</v>
      </c>
      <c r="EH993" s="2" t="s">
        <v>28</v>
      </c>
      <c r="EI993" s="28" t="s">
        <v>3544</v>
      </c>
    </row>
    <row r="994" spans="84:139" ht="14.4">
      <c r="CF994" s="5">
        <v>2292201</v>
      </c>
      <c r="CG994" s="2">
        <v>229</v>
      </c>
      <c r="CH994" s="2" t="s">
        <v>2266</v>
      </c>
      <c r="CI994" s="2" t="s">
        <v>415</v>
      </c>
      <c r="CJ994" s="2" t="s">
        <v>2257</v>
      </c>
      <c r="CK994" s="2">
        <v>3</v>
      </c>
      <c r="CL994" s="2" t="s">
        <v>2180</v>
      </c>
      <c r="CM994" s="2" t="s">
        <v>522</v>
      </c>
      <c r="CN994" s="2" t="s">
        <v>2546</v>
      </c>
      <c r="CO994" s="2" t="s">
        <v>28</v>
      </c>
      <c r="CP994" s="2">
        <v>5436547</v>
      </c>
      <c r="CQ994" s="2" t="s">
        <v>2267</v>
      </c>
      <c r="CR994" s="2">
        <v>3</v>
      </c>
      <c r="CS994" s="2" t="s">
        <v>409</v>
      </c>
      <c r="CT994" s="2">
        <v>1.5</v>
      </c>
      <c r="CU994" s="2" t="s">
        <v>415</v>
      </c>
      <c r="CV994" s="2" t="s">
        <v>2257</v>
      </c>
      <c r="CW994" s="2" t="s">
        <v>2180</v>
      </c>
      <c r="CX994" s="2" t="s">
        <v>522</v>
      </c>
      <c r="CY994" s="2" t="s">
        <v>2546</v>
      </c>
      <c r="CZ994" s="2" t="s">
        <v>28</v>
      </c>
      <c r="DA994" s="4"/>
      <c r="DB994" s="2"/>
      <c r="DC994" s="2"/>
      <c r="DD994" s="2"/>
      <c r="DE994" s="2"/>
      <c r="DF994" s="2"/>
      <c r="DG994" s="2"/>
      <c r="DH994" s="2"/>
      <c r="DI994" s="2"/>
      <c r="DJ994" s="2"/>
      <c r="DK994" s="2"/>
      <c r="DL994" s="2"/>
      <c r="DM994" s="2"/>
      <c r="DN994" s="2"/>
      <c r="DO994" s="2"/>
      <c r="DP994" s="2"/>
      <c r="DQ994" s="2"/>
      <c r="DR994" s="2"/>
      <c r="DS994" s="2"/>
      <c r="DT994" s="2"/>
      <c r="DU994" s="2"/>
      <c r="DV994" s="6" t="s">
        <v>2265</v>
      </c>
      <c r="DW994" s="2" t="s">
        <v>409</v>
      </c>
      <c r="DX994" s="2">
        <v>1.5</v>
      </c>
      <c r="DY994" s="2" t="s">
        <v>415</v>
      </c>
      <c r="DZ994" s="2" t="s">
        <v>404</v>
      </c>
      <c r="EA994" s="2" t="s">
        <v>2180</v>
      </c>
      <c r="EB994" s="2" t="s">
        <v>522</v>
      </c>
      <c r="EC994" s="2" t="s">
        <v>27</v>
      </c>
      <c r="ED994" s="2"/>
      <c r="EE994" s="2" t="s">
        <v>2546</v>
      </c>
      <c r="EF994" s="2">
        <v>40</v>
      </c>
      <c r="EG994" s="2">
        <v>3</v>
      </c>
      <c r="EH994" s="2" t="s">
        <v>28</v>
      </c>
      <c r="EI994" s="28" t="s">
        <v>3545</v>
      </c>
    </row>
    <row r="995" spans="84:139" ht="14.4">
      <c r="CF995" s="5">
        <v>2292301</v>
      </c>
      <c r="CG995" s="2">
        <v>229</v>
      </c>
      <c r="CH995" s="2" t="s">
        <v>2269</v>
      </c>
      <c r="CI995" s="2" t="s">
        <v>420</v>
      </c>
      <c r="CJ995" s="2" t="s">
        <v>2257</v>
      </c>
      <c r="CK995" s="2">
        <v>3</v>
      </c>
      <c r="CL995" s="2" t="s">
        <v>2180</v>
      </c>
      <c r="CM995" s="2" t="s">
        <v>522</v>
      </c>
      <c r="CN995" s="2" t="s">
        <v>2546</v>
      </c>
      <c r="CO995" s="2" t="s">
        <v>28</v>
      </c>
      <c r="CP995" s="2">
        <v>5436549</v>
      </c>
      <c r="CQ995" s="2" t="s">
        <v>2270</v>
      </c>
      <c r="CR995" s="2">
        <v>3</v>
      </c>
      <c r="CS995" s="2" t="s">
        <v>409</v>
      </c>
      <c r="CT995" s="2">
        <v>1.75</v>
      </c>
      <c r="CU995" s="2" t="s">
        <v>420</v>
      </c>
      <c r="CV995" s="2" t="s">
        <v>2257</v>
      </c>
      <c r="CW995" s="2" t="s">
        <v>2180</v>
      </c>
      <c r="CX995" s="2" t="s">
        <v>522</v>
      </c>
      <c r="CY995" s="2" t="s">
        <v>2546</v>
      </c>
      <c r="CZ995" s="2" t="s">
        <v>28</v>
      </c>
      <c r="DA995" s="4"/>
      <c r="DB995" s="2"/>
      <c r="DC995" s="2"/>
      <c r="DD995" s="2"/>
      <c r="DE995" s="2"/>
      <c r="DF995" s="2"/>
      <c r="DG995" s="2"/>
      <c r="DH995" s="2"/>
      <c r="DI995" s="2"/>
      <c r="DJ995" s="2"/>
      <c r="DK995" s="2"/>
      <c r="DL995" s="2" t="s">
        <v>3796</v>
      </c>
      <c r="DM995" s="2">
        <v>3</v>
      </c>
      <c r="DN995" s="2" t="s">
        <v>409</v>
      </c>
      <c r="DO995" s="2">
        <v>1.5</v>
      </c>
      <c r="DP995" s="2" t="s">
        <v>3797</v>
      </c>
      <c r="DQ995" s="2" t="s">
        <v>404</v>
      </c>
      <c r="DR995" s="2" t="s">
        <v>2180</v>
      </c>
      <c r="DS995" s="2" t="s">
        <v>522</v>
      </c>
      <c r="DT995" s="2" t="s">
        <v>2546</v>
      </c>
      <c r="DU995" s="2" t="s">
        <v>28</v>
      </c>
      <c r="DV995" s="2" t="s">
        <v>2268</v>
      </c>
      <c r="DW995" s="2" t="s">
        <v>409</v>
      </c>
      <c r="DX995" s="2">
        <v>1.75</v>
      </c>
      <c r="DY995" s="2" t="s">
        <v>420</v>
      </c>
      <c r="DZ995" s="2" t="s">
        <v>404</v>
      </c>
      <c r="EA995" s="2" t="s">
        <v>2180</v>
      </c>
      <c r="EB995" s="2" t="s">
        <v>522</v>
      </c>
      <c r="EC995" s="2" t="s">
        <v>27</v>
      </c>
      <c r="ED995" s="2"/>
      <c r="EE995" s="2" t="s">
        <v>2546</v>
      </c>
      <c r="EF995" s="2">
        <v>40</v>
      </c>
      <c r="EG995" s="2">
        <v>3</v>
      </c>
      <c r="EH995" s="2" t="s">
        <v>28</v>
      </c>
      <c r="EI995" s="28" t="s">
        <v>3546</v>
      </c>
    </row>
    <row r="996" spans="84:139" ht="14.4">
      <c r="CF996" s="5">
        <v>2292501</v>
      </c>
      <c r="CG996" s="2">
        <v>229</v>
      </c>
      <c r="CH996" s="2" t="s">
        <v>2272</v>
      </c>
      <c r="CI996" s="2" t="s">
        <v>426</v>
      </c>
      <c r="CJ996" s="2" t="s">
        <v>2257</v>
      </c>
      <c r="CK996" s="2">
        <v>3</v>
      </c>
      <c r="CL996" s="2" t="s">
        <v>2180</v>
      </c>
      <c r="CM996" s="2" t="s">
        <v>522</v>
      </c>
      <c r="CN996" s="2" t="s">
        <v>2546</v>
      </c>
      <c r="CO996" s="2" t="s">
        <v>28</v>
      </c>
      <c r="CP996" s="2">
        <v>5436551</v>
      </c>
      <c r="CQ996" s="2" t="s">
        <v>2273</v>
      </c>
      <c r="CR996" s="2">
        <v>3</v>
      </c>
      <c r="CS996" s="2" t="s">
        <v>425</v>
      </c>
      <c r="CT996" s="2">
        <v>1.5</v>
      </c>
      <c r="CU996" s="2" t="s">
        <v>426</v>
      </c>
      <c r="CV996" s="2" t="s">
        <v>2257</v>
      </c>
      <c r="CW996" s="2" t="s">
        <v>2180</v>
      </c>
      <c r="CX996" s="2" t="s">
        <v>522</v>
      </c>
      <c r="CY996" s="2" t="s">
        <v>2546</v>
      </c>
      <c r="CZ996" s="2" t="s">
        <v>28</v>
      </c>
      <c r="DA996" s="4"/>
      <c r="DB996" s="2"/>
      <c r="DC996" s="2"/>
      <c r="DD996" s="2"/>
      <c r="DE996" s="2"/>
      <c r="DF996" s="2"/>
      <c r="DG996" s="2"/>
      <c r="DH996" s="2"/>
      <c r="DI996" s="2"/>
      <c r="DJ996" s="2"/>
      <c r="DK996" s="2"/>
      <c r="DL996" s="2"/>
      <c r="DM996" s="2"/>
      <c r="DN996" s="2"/>
      <c r="DO996" s="2"/>
      <c r="DP996" s="2"/>
      <c r="DQ996" s="2"/>
      <c r="DR996" s="2"/>
      <c r="DS996" s="2"/>
      <c r="DT996" s="2"/>
      <c r="DU996" s="2"/>
      <c r="DV996" s="2" t="s">
        <v>2271</v>
      </c>
      <c r="DW996" s="2" t="s">
        <v>425</v>
      </c>
      <c r="DX996" s="2">
        <v>1.5</v>
      </c>
      <c r="DY996" s="2" t="s">
        <v>426</v>
      </c>
      <c r="DZ996" s="2" t="s">
        <v>404</v>
      </c>
      <c r="EA996" s="2" t="s">
        <v>2180</v>
      </c>
      <c r="EB996" s="2" t="s">
        <v>522</v>
      </c>
      <c r="EC996" s="2" t="s">
        <v>27</v>
      </c>
      <c r="ED996" s="2"/>
      <c r="EE996" s="2" t="s">
        <v>2546</v>
      </c>
      <c r="EF996" s="2">
        <v>40</v>
      </c>
      <c r="EG996" s="2">
        <v>3</v>
      </c>
      <c r="EH996" s="2" t="s">
        <v>28</v>
      </c>
      <c r="EI996" s="28" t="s">
        <v>3547</v>
      </c>
    </row>
    <row r="997" spans="84:139" ht="14.4">
      <c r="CF997" s="5">
        <v>2292601</v>
      </c>
      <c r="CG997" s="2">
        <v>229</v>
      </c>
      <c r="CH997" s="2" t="s">
        <v>2275</v>
      </c>
      <c r="CI997" s="2" t="s">
        <v>429</v>
      </c>
      <c r="CJ997" s="2" t="s">
        <v>2257</v>
      </c>
      <c r="CK997" s="2">
        <v>3</v>
      </c>
      <c r="CL997" s="2" t="s">
        <v>2180</v>
      </c>
      <c r="CM997" s="2" t="s">
        <v>522</v>
      </c>
      <c r="CN997" s="2" t="s">
        <v>2546</v>
      </c>
      <c r="CO997" s="2" t="s">
        <v>28</v>
      </c>
      <c r="CP997" s="2">
        <v>5436553</v>
      </c>
      <c r="CQ997" s="2" t="s">
        <v>2276</v>
      </c>
      <c r="CR997" s="2">
        <v>3</v>
      </c>
      <c r="CS997" s="2" t="s">
        <v>425</v>
      </c>
      <c r="CT997" s="2">
        <v>2</v>
      </c>
      <c r="CU997" s="2" t="s">
        <v>429</v>
      </c>
      <c r="CV997" s="2" t="s">
        <v>2257</v>
      </c>
      <c r="CW997" s="2" t="s">
        <v>2180</v>
      </c>
      <c r="CX997" s="2" t="s">
        <v>522</v>
      </c>
      <c r="CY997" s="2" t="s">
        <v>2546</v>
      </c>
      <c r="CZ997" s="2" t="s">
        <v>28</v>
      </c>
      <c r="DA997" s="4"/>
      <c r="DB997" s="2"/>
      <c r="DC997" s="2"/>
      <c r="DD997" s="2"/>
      <c r="DE997" s="2"/>
      <c r="DF997" s="2"/>
      <c r="DG997" s="2"/>
      <c r="DH997" s="2"/>
      <c r="DI997" s="2"/>
      <c r="DJ997" s="2"/>
      <c r="DK997" s="2"/>
      <c r="DL997" s="2"/>
      <c r="DM997" s="2"/>
      <c r="DN997" s="2"/>
      <c r="DO997" s="2"/>
      <c r="DP997" s="2"/>
      <c r="DQ997" s="2"/>
      <c r="DR997" s="2"/>
      <c r="DS997" s="2"/>
      <c r="DT997" s="2"/>
      <c r="DU997" s="2"/>
      <c r="DV997" s="2" t="s">
        <v>2274</v>
      </c>
      <c r="DW997" s="2" t="s">
        <v>425</v>
      </c>
      <c r="DX997" s="2">
        <v>2</v>
      </c>
      <c r="DY997" s="2" t="s">
        <v>429</v>
      </c>
      <c r="DZ997" s="2" t="s">
        <v>430</v>
      </c>
      <c r="EA997" s="2" t="s">
        <v>2180</v>
      </c>
      <c r="EB997" s="2" t="s">
        <v>522</v>
      </c>
      <c r="EC997" s="2" t="s">
        <v>27</v>
      </c>
      <c r="ED997" s="2"/>
      <c r="EE997" s="2" t="s">
        <v>2546</v>
      </c>
      <c r="EF997" s="2">
        <v>40</v>
      </c>
      <c r="EG997" s="2">
        <v>3</v>
      </c>
      <c r="EH997" s="2" t="s">
        <v>28</v>
      </c>
      <c r="EI997" s="28" t="s">
        <v>3548</v>
      </c>
    </row>
    <row r="998" spans="84:139" ht="14.4">
      <c r="CF998" s="5">
        <v>2292801</v>
      </c>
      <c r="CG998" s="2">
        <v>229</v>
      </c>
      <c r="CH998" s="2" t="s">
        <v>2278</v>
      </c>
      <c r="CI998" s="2" t="s">
        <v>433</v>
      </c>
      <c r="CJ998" s="2" t="s">
        <v>2257</v>
      </c>
      <c r="CK998" s="2">
        <v>3</v>
      </c>
      <c r="CL998" s="2" t="s">
        <v>2180</v>
      </c>
      <c r="CM998" s="2" t="s">
        <v>522</v>
      </c>
      <c r="CN998" s="2" t="s">
        <v>2546</v>
      </c>
      <c r="CO998" s="2" t="s">
        <v>28</v>
      </c>
      <c r="CP998" s="2">
        <v>5436555</v>
      </c>
      <c r="CQ998" s="2" t="s">
        <v>2279</v>
      </c>
      <c r="CR998" s="2">
        <v>3</v>
      </c>
      <c r="CS998" s="2" t="s">
        <v>432</v>
      </c>
      <c r="CT998" s="2">
        <v>1.5</v>
      </c>
      <c r="CU998" s="2" t="s">
        <v>433</v>
      </c>
      <c r="CV998" s="2" t="s">
        <v>2257</v>
      </c>
      <c r="CW998" s="2" t="s">
        <v>2180</v>
      </c>
      <c r="CX998" s="2" t="s">
        <v>522</v>
      </c>
      <c r="CY998" s="2" t="s">
        <v>2546</v>
      </c>
      <c r="CZ998" s="2" t="s">
        <v>28</v>
      </c>
      <c r="DA998" s="4"/>
      <c r="DB998" s="2"/>
      <c r="DC998" s="2"/>
      <c r="DD998" s="2"/>
      <c r="DE998" s="2"/>
      <c r="DF998" s="2"/>
      <c r="DG998" s="2"/>
      <c r="DH998" s="2"/>
      <c r="DI998" s="2"/>
      <c r="DJ998" s="2"/>
      <c r="DK998" s="2"/>
      <c r="DL998" s="2"/>
      <c r="DM998" s="2"/>
      <c r="DN998" s="2"/>
      <c r="DO998" s="2"/>
      <c r="DP998" s="2"/>
      <c r="DQ998" s="2"/>
      <c r="DR998" s="2"/>
      <c r="DS998" s="2"/>
      <c r="DT998" s="2"/>
      <c r="DU998" s="2"/>
      <c r="DV998" s="2" t="s">
        <v>2277</v>
      </c>
      <c r="DW998" s="2" t="s">
        <v>432</v>
      </c>
      <c r="DX998" s="2">
        <v>1.5</v>
      </c>
      <c r="DY998" s="2" t="s">
        <v>433</v>
      </c>
      <c r="DZ998" s="2" t="s">
        <v>404</v>
      </c>
      <c r="EA998" s="2" t="s">
        <v>2180</v>
      </c>
      <c r="EB998" s="2" t="s">
        <v>522</v>
      </c>
      <c r="EC998" s="2" t="s">
        <v>27</v>
      </c>
      <c r="ED998" s="2"/>
      <c r="EE998" s="2" t="s">
        <v>2546</v>
      </c>
      <c r="EF998" s="2">
        <v>40</v>
      </c>
      <c r="EG998" s="2">
        <v>3</v>
      </c>
      <c r="EH998" s="2" t="s">
        <v>28</v>
      </c>
      <c r="EI998" s="28" t="s">
        <v>3549</v>
      </c>
    </row>
    <row r="999" spans="84:139" ht="14.4">
      <c r="CF999" s="5">
        <v>2292901</v>
      </c>
      <c r="CG999" s="2">
        <v>229</v>
      </c>
      <c r="CH999" s="2" t="s">
        <v>2281</v>
      </c>
      <c r="CI999" s="2" t="s">
        <v>436</v>
      </c>
      <c r="CJ999" s="2" t="s">
        <v>2257</v>
      </c>
      <c r="CK999" s="2">
        <v>3</v>
      </c>
      <c r="CL999" s="2" t="s">
        <v>2180</v>
      </c>
      <c r="CM999" s="2" t="s">
        <v>522</v>
      </c>
      <c r="CN999" s="2" t="s">
        <v>2546</v>
      </c>
      <c r="CO999" s="2" t="s">
        <v>28</v>
      </c>
      <c r="CP999" s="2">
        <v>5436557</v>
      </c>
      <c r="CQ999" s="2" t="s">
        <v>2282</v>
      </c>
      <c r="CR999" s="2">
        <v>3</v>
      </c>
      <c r="CS999" s="2" t="s">
        <v>432</v>
      </c>
      <c r="CT999" s="2">
        <v>2</v>
      </c>
      <c r="CU999" s="2" t="s">
        <v>436</v>
      </c>
      <c r="CV999" s="2" t="s">
        <v>2257</v>
      </c>
      <c r="CW999" s="2" t="s">
        <v>2180</v>
      </c>
      <c r="CX999" s="2" t="s">
        <v>522</v>
      </c>
      <c r="CY999" s="2" t="s">
        <v>2546</v>
      </c>
      <c r="CZ999" s="2" t="s">
        <v>28</v>
      </c>
      <c r="DA999" s="4"/>
      <c r="DB999" s="2"/>
      <c r="DC999" s="2"/>
      <c r="DD999" s="2"/>
      <c r="DE999" s="2"/>
      <c r="DF999" s="2"/>
      <c r="DG999" s="2"/>
      <c r="DH999" s="2"/>
      <c r="DI999" s="2"/>
      <c r="DJ999" s="2"/>
      <c r="DK999" s="2"/>
      <c r="DL999" s="2" t="s">
        <v>3798</v>
      </c>
      <c r="DM999" s="2">
        <v>3</v>
      </c>
      <c r="DN999" s="2" t="s">
        <v>432</v>
      </c>
      <c r="DO999" s="2">
        <v>2</v>
      </c>
      <c r="DP999" s="2" t="s">
        <v>3741</v>
      </c>
      <c r="DQ999" s="2" t="s">
        <v>430</v>
      </c>
      <c r="DR999" s="2" t="s">
        <v>2180</v>
      </c>
      <c r="DS999" s="2" t="s">
        <v>522</v>
      </c>
      <c r="DT999" s="2" t="s">
        <v>2546</v>
      </c>
      <c r="DU999" s="2" t="s">
        <v>28</v>
      </c>
      <c r="DV999" s="2" t="s">
        <v>2280</v>
      </c>
      <c r="DW999" s="2" t="s">
        <v>432</v>
      </c>
      <c r="DX999" s="2">
        <v>2</v>
      </c>
      <c r="DY999" s="2" t="s">
        <v>436</v>
      </c>
      <c r="DZ999" s="2" t="s">
        <v>430</v>
      </c>
      <c r="EA999" s="2" t="s">
        <v>2180</v>
      </c>
      <c r="EB999" s="2" t="s">
        <v>522</v>
      </c>
      <c r="EC999" s="2" t="s">
        <v>27</v>
      </c>
      <c r="ED999" s="2"/>
      <c r="EE999" s="2" t="s">
        <v>2546</v>
      </c>
      <c r="EF999" s="2">
        <v>40</v>
      </c>
      <c r="EG999" s="2">
        <v>3</v>
      </c>
      <c r="EH999" s="2" t="s">
        <v>28</v>
      </c>
      <c r="EI999" s="28" t="s">
        <v>3550</v>
      </c>
    </row>
    <row r="1000" spans="84:139" ht="14.4">
      <c r="CF1000" s="5">
        <v>2293001</v>
      </c>
      <c r="CG1000" s="2">
        <v>229</v>
      </c>
      <c r="CH1000" s="2" t="s">
        <v>2284</v>
      </c>
      <c r="CI1000" s="2" t="s">
        <v>440</v>
      </c>
      <c r="CJ1000" s="2" t="s">
        <v>2257</v>
      </c>
      <c r="CK1000" s="2">
        <v>4</v>
      </c>
      <c r="CL1000" s="2" t="s">
        <v>2180</v>
      </c>
      <c r="CM1000" s="2" t="s">
        <v>522</v>
      </c>
      <c r="CN1000" s="2" t="s">
        <v>2546</v>
      </c>
      <c r="CO1000" s="2" t="s">
        <v>28</v>
      </c>
      <c r="CP1000" s="2">
        <v>5436559</v>
      </c>
      <c r="CQ1000" s="2" t="s">
        <v>2285</v>
      </c>
      <c r="CR1000" s="2">
        <v>4</v>
      </c>
      <c r="CS1000" s="2" t="s">
        <v>439</v>
      </c>
      <c r="CT1000" s="2">
        <v>1.5</v>
      </c>
      <c r="CU1000" s="2" t="s">
        <v>440</v>
      </c>
      <c r="CV1000" s="2" t="s">
        <v>2257</v>
      </c>
      <c r="CW1000" s="2" t="s">
        <v>2180</v>
      </c>
      <c r="CX1000" s="2" t="s">
        <v>522</v>
      </c>
      <c r="CY1000" s="2" t="s">
        <v>2546</v>
      </c>
      <c r="CZ1000" s="2" t="s">
        <v>28</v>
      </c>
      <c r="DA1000" s="4"/>
      <c r="DB1000" s="2"/>
      <c r="DC1000" s="2"/>
      <c r="DD1000" s="2"/>
      <c r="DE1000" s="2"/>
      <c r="DF1000" s="2"/>
      <c r="DG1000" s="2"/>
      <c r="DH1000" s="2"/>
      <c r="DI1000" s="2"/>
      <c r="DJ1000" s="2"/>
      <c r="DK1000" s="2"/>
      <c r="DL1000" s="2"/>
      <c r="DM1000" s="2"/>
      <c r="DN1000" s="2"/>
      <c r="DO1000" s="2"/>
      <c r="DP1000" s="2"/>
      <c r="DQ1000" s="2"/>
      <c r="DR1000" s="2"/>
      <c r="DS1000" s="2"/>
      <c r="DT1000" s="2"/>
      <c r="DU1000" s="2"/>
      <c r="DV1000" s="2" t="s">
        <v>2283</v>
      </c>
      <c r="DW1000" s="2" t="s">
        <v>439</v>
      </c>
      <c r="DX1000" s="2">
        <v>1.5</v>
      </c>
      <c r="DY1000" s="2" t="s">
        <v>440</v>
      </c>
      <c r="DZ1000" s="2" t="s">
        <v>404</v>
      </c>
      <c r="EA1000" s="2" t="s">
        <v>2180</v>
      </c>
      <c r="EB1000" s="2" t="s">
        <v>522</v>
      </c>
      <c r="EC1000" s="2" t="s">
        <v>27</v>
      </c>
      <c r="ED1000" s="2"/>
      <c r="EE1000" s="2" t="s">
        <v>2546</v>
      </c>
      <c r="EF1000" s="2">
        <v>40</v>
      </c>
      <c r="EG1000" s="2">
        <v>4</v>
      </c>
      <c r="EH1000" s="2" t="s">
        <v>28</v>
      </c>
      <c r="EI1000" s="28" t="s">
        <v>3551</v>
      </c>
    </row>
    <row r="1001" spans="84:139" ht="14.4">
      <c r="CF1001" s="5">
        <v>2293201</v>
      </c>
      <c r="CG1001" s="2">
        <v>229</v>
      </c>
      <c r="CH1001" s="2" t="s">
        <v>2287</v>
      </c>
      <c r="CI1001" s="2" t="s">
        <v>443</v>
      </c>
      <c r="CJ1001" s="2" t="s">
        <v>2257</v>
      </c>
      <c r="CK1001" s="2">
        <v>4</v>
      </c>
      <c r="CL1001" s="2" t="s">
        <v>2180</v>
      </c>
      <c r="CM1001" s="2" t="s">
        <v>522</v>
      </c>
      <c r="CN1001" s="2" t="s">
        <v>2546</v>
      </c>
      <c r="CO1001" s="2" t="s">
        <v>28</v>
      </c>
      <c r="CP1001" s="2">
        <v>5436561</v>
      </c>
      <c r="CQ1001" s="2" t="s">
        <v>2288</v>
      </c>
      <c r="CR1001" s="2">
        <v>4</v>
      </c>
      <c r="CS1001" s="2" t="s">
        <v>439</v>
      </c>
      <c r="CT1001" s="2">
        <v>2.5</v>
      </c>
      <c r="CU1001" s="2" t="s">
        <v>443</v>
      </c>
      <c r="CV1001" s="2" t="s">
        <v>2257</v>
      </c>
      <c r="CW1001" s="2" t="s">
        <v>2180</v>
      </c>
      <c r="CX1001" s="2" t="s">
        <v>522</v>
      </c>
      <c r="CY1001" s="2" t="s">
        <v>2546</v>
      </c>
      <c r="CZ1001" s="2" t="s">
        <v>28</v>
      </c>
      <c r="DA1001" s="4"/>
      <c r="DB1001" s="2"/>
      <c r="DC1001" s="2"/>
      <c r="DD1001" s="2"/>
      <c r="DE1001" s="2"/>
      <c r="DF1001" s="2"/>
      <c r="DG1001" s="2"/>
      <c r="DH1001" s="2"/>
      <c r="DI1001" s="2"/>
      <c r="DJ1001" s="2"/>
      <c r="DK1001" s="2"/>
      <c r="DL1001" s="2" t="s">
        <v>3799</v>
      </c>
      <c r="DM1001" s="2">
        <v>3</v>
      </c>
      <c r="DN1001" s="2" t="s">
        <v>439</v>
      </c>
      <c r="DO1001" s="2">
        <v>2.5</v>
      </c>
      <c r="DP1001" s="2" t="s">
        <v>3743</v>
      </c>
      <c r="DQ1001" s="2" t="s">
        <v>430</v>
      </c>
      <c r="DR1001" s="2" t="s">
        <v>2180</v>
      </c>
      <c r="DS1001" s="2" t="s">
        <v>522</v>
      </c>
      <c r="DT1001" s="2" t="s">
        <v>2546</v>
      </c>
      <c r="DU1001" s="2" t="s">
        <v>28</v>
      </c>
      <c r="DV1001" s="2" t="s">
        <v>2286</v>
      </c>
      <c r="DW1001" s="2" t="s">
        <v>439</v>
      </c>
      <c r="DX1001" s="2">
        <v>2.5</v>
      </c>
      <c r="DY1001" s="2" t="s">
        <v>443</v>
      </c>
      <c r="DZ1001" s="2" t="s">
        <v>430</v>
      </c>
      <c r="EA1001" s="2" t="s">
        <v>2180</v>
      </c>
      <c r="EB1001" s="2" t="s">
        <v>522</v>
      </c>
      <c r="EC1001" s="2" t="s">
        <v>27</v>
      </c>
      <c r="ED1001" s="2"/>
      <c r="EE1001" s="2" t="s">
        <v>2546</v>
      </c>
      <c r="EF1001" s="2">
        <v>40</v>
      </c>
      <c r="EG1001" s="2">
        <v>4</v>
      </c>
      <c r="EH1001" s="2" t="s">
        <v>28</v>
      </c>
      <c r="EI1001" s="28" t="s">
        <v>3552</v>
      </c>
    </row>
    <row r="1002" spans="84:139" ht="14.4">
      <c r="CF1002" s="5">
        <v>2293401</v>
      </c>
      <c r="CG1002" s="2">
        <v>229</v>
      </c>
      <c r="CH1002" s="2" t="s">
        <v>2290</v>
      </c>
      <c r="CI1002" s="2" t="s">
        <v>447</v>
      </c>
      <c r="CJ1002" s="2" t="s">
        <v>2257</v>
      </c>
      <c r="CK1002" s="2">
        <v>4</v>
      </c>
      <c r="CL1002" s="2" t="s">
        <v>2180</v>
      </c>
      <c r="CM1002" s="2" t="s">
        <v>522</v>
      </c>
      <c r="CN1002" s="2" t="s">
        <v>2546</v>
      </c>
      <c r="CO1002" s="2" t="s">
        <v>28</v>
      </c>
      <c r="CP1002" s="2">
        <v>5436563</v>
      </c>
      <c r="CQ1002" s="2" t="s">
        <v>2291</v>
      </c>
      <c r="CR1002" s="2">
        <v>4</v>
      </c>
      <c r="CS1002" s="2" t="s">
        <v>446</v>
      </c>
      <c r="CT1002" s="2">
        <v>1.5</v>
      </c>
      <c r="CU1002" s="2" t="s">
        <v>447</v>
      </c>
      <c r="CV1002" s="2" t="s">
        <v>2257</v>
      </c>
      <c r="CW1002" s="2" t="s">
        <v>2180</v>
      </c>
      <c r="CX1002" s="2" t="s">
        <v>522</v>
      </c>
      <c r="CY1002" s="2" t="s">
        <v>2546</v>
      </c>
      <c r="CZ1002" s="2" t="s">
        <v>28</v>
      </c>
      <c r="DA1002" s="4"/>
      <c r="DB1002" s="2"/>
      <c r="DC1002" s="2"/>
      <c r="DD1002" s="2"/>
      <c r="DE1002" s="2"/>
      <c r="DF1002" s="2"/>
      <c r="DG1002" s="2"/>
      <c r="DH1002" s="2"/>
      <c r="DI1002" s="2"/>
      <c r="DJ1002" s="2"/>
      <c r="DK1002" s="2"/>
      <c r="DL1002" s="2"/>
      <c r="DM1002" s="2"/>
      <c r="DN1002" s="2"/>
      <c r="DO1002" s="2"/>
      <c r="DP1002" s="2"/>
      <c r="DQ1002" s="2"/>
      <c r="DR1002" s="2"/>
      <c r="DS1002" s="2"/>
      <c r="DT1002" s="2"/>
      <c r="DU1002" s="2"/>
      <c r="DV1002" s="6" t="s">
        <v>2289</v>
      </c>
      <c r="DW1002" s="2" t="s">
        <v>446</v>
      </c>
      <c r="DX1002" s="2">
        <v>1.5</v>
      </c>
      <c r="DY1002" s="2" t="s">
        <v>447</v>
      </c>
      <c r="DZ1002" s="2" t="s">
        <v>404</v>
      </c>
      <c r="EA1002" s="2" t="s">
        <v>2180</v>
      </c>
      <c r="EB1002" s="2" t="s">
        <v>522</v>
      </c>
      <c r="EC1002" s="2" t="s">
        <v>27</v>
      </c>
      <c r="ED1002" s="2"/>
      <c r="EE1002" s="2" t="s">
        <v>2546</v>
      </c>
      <c r="EF1002" s="2">
        <v>40</v>
      </c>
      <c r="EG1002" s="2">
        <v>4</v>
      </c>
      <c r="EH1002" s="2" t="s">
        <v>28</v>
      </c>
      <c r="EI1002" s="28" t="s">
        <v>3553</v>
      </c>
    </row>
    <row r="1003" spans="84:139" ht="14.4">
      <c r="CF1003" s="5">
        <v>2293601</v>
      </c>
      <c r="CG1003" s="2">
        <v>229</v>
      </c>
      <c r="CH1003" s="2" t="s">
        <v>2293</v>
      </c>
      <c r="CI1003" s="2" t="s">
        <v>449</v>
      </c>
      <c r="CJ1003" s="2" t="s">
        <v>2257</v>
      </c>
      <c r="CK1003" s="2">
        <v>4</v>
      </c>
      <c r="CL1003" s="2" t="s">
        <v>2180</v>
      </c>
      <c r="CM1003" s="2" t="s">
        <v>522</v>
      </c>
      <c r="CN1003" s="2" t="s">
        <v>2546</v>
      </c>
      <c r="CO1003" s="2" t="s">
        <v>28</v>
      </c>
      <c r="CP1003" s="2">
        <v>5436565</v>
      </c>
      <c r="CQ1003" s="2" t="s">
        <v>2294</v>
      </c>
      <c r="CR1003" s="2">
        <v>4</v>
      </c>
      <c r="CS1003" s="2" t="s">
        <v>446</v>
      </c>
      <c r="CT1003" s="2">
        <v>2.5</v>
      </c>
      <c r="CU1003" s="2" t="s">
        <v>449</v>
      </c>
      <c r="CV1003" s="2" t="s">
        <v>2257</v>
      </c>
      <c r="CW1003" s="2" t="s">
        <v>2180</v>
      </c>
      <c r="CX1003" s="2" t="s">
        <v>522</v>
      </c>
      <c r="CY1003" s="2" t="s">
        <v>2546</v>
      </c>
      <c r="CZ1003" s="2" t="s">
        <v>28</v>
      </c>
      <c r="DA1003" s="4"/>
      <c r="DB1003" s="2"/>
      <c r="DC1003" s="2"/>
      <c r="DD1003" s="2"/>
      <c r="DE1003" s="2"/>
      <c r="DF1003" s="2"/>
      <c r="DG1003" s="2"/>
      <c r="DH1003" s="2"/>
      <c r="DI1003" s="2"/>
      <c r="DJ1003" s="2"/>
      <c r="DK1003" s="2"/>
      <c r="DL1003" s="2" t="s">
        <v>3800</v>
      </c>
      <c r="DM1003" s="2">
        <v>3</v>
      </c>
      <c r="DN1003" s="2" t="s">
        <v>446</v>
      </c>
      <c r="DO1003" s="2">
        <v>2.5</v>
      </c>
      <c r="DP1003" s="2" t="s">
        <v>3801</v>
      </c>
      <c r="DQ1003" s="2" t="s">
        <v>430</v>
      </c>
      <c r="DR1003" s="2" t="s">
        <v>2180</v>
      </c>
      <c r="DS1003" s="2" t="s">
        <v>522</v>
      </c>
      <c r="DT1003" s="2" t="s">
        <v>2546</v>
      </c>
      <c r="DU1003" s="2" t="s">
        <v>28</v>
      </c>
      <c r="DV1003" s="6" t="s">
        <v>2292</v>
      </c>
      <c r="DW1003" s="2" t="s">
        <v>446</v>
      </c>
      <c r="DX1003" s="2">
        <v>2.5</v>
      </c>
      <c r="DY1003" s="2" t="s">
        <v>449</v>
      </c>
      <c r="DZ1003" s="2" t="s">
        <v>430</v>
      </c>
      <c r="EA1003" s="2" t="s">
        <v>2180</v>
      </c>
      <c r="EB1003" s="2" t="s">
        <v>522</v>
      </c>
      <c r="EC1003" s="2" t="s">
        <v>27</v>
      </c>
      <c r="ED1003" s="2"/>
      <c r="EE1003" s="2" t="s">
        <v>2546</v>
      </c>
      <c r="EF1003" s="2">
        <v>40</v>
      </c>
      <c r="EG1003" s="2">
        <v>4</v>
      </c>
      <c r="EH1003" s="2" t="s">
        <v>28</v>
      </c>
      <c r="EI1003" s="28" t="s">
        <v>3554</v>
      </c>
    </row>
    <row r="1004" spans="84:139" ht="14.4">
      <c r="CF1004" s="5">
        <v>2290401</v>
      </c>
      <c r="CG1004" s="2">
        <v>229</v>
      </c>
      <c r="CH1004" s="2" t="s">
        <v>2296</v>
      </c>
      <c r="CI1004" s="2" t="s">
        <v>468</v>
      </c>
      <c r="CJ1004" s="2" t="s">
        <v>2257</v>
      </c>
      <c r="CK1004" s="2">
        <v>3</v>
      </c>
      <c r="CL1004" s="2" t="s">
        <v>2180</v>
      </c>
      <c r="CM1004" s="2" t="s">
        <v>522</v>
      </c>
      <c r="CN1004" s="2" t="s">
        <v>2546</v>
      </c>
      <c r="CO1004" s="2" t="s">
        <v>28</v>
      </c>
      <c r="CP1004" s="2">
        <v>5436521</v>
      </c>
      <c r="CQ1004" s="2" t="s">
        <v>2297</v>
      </c>
      <c r="CR1004" s="2">
        <v>2</v>
      </c>
      <c r="CS1004" s="2" t="s">
        <v>467</v>
      </c>
      <c r="CT1004" s="2">
        <v>0.5</v>
      </c>
      <c r="CU1004" s="2" t="s">
        <v>468</v>
      </c>
      <c r="CV1004" s="2" t="s">
        <v>2257</v>
      </c>
      <c r="CW1004" s="2" t="s">
        <v>2180</v>
      </c>
      <c r="CX1004" s="2" t="s">
        <v>522</v>
      </c>
      <c r="CY1004" s="2" t="s">
        <v>2546</v>
      </c>
      <c r="CZ1004" s="2" t="s">
        <v>28</v>
      </c>
      <c r="DA1004" s="4"/>
      <c r="DB1004" s="2"/>
      <c r="DC1004" s="2"/>
      <c r="DD1004" s="2"/>
      <c r="DE1004" s="2"/>
      <c r="DF1004" s="2"/>
      <c r="DG1004" s="2"/>
      <c r="DH1004" s="2"/>
      <c r="DI1004" s="2"/>
      <c r="DJ1004" s="2"/>
      <c r="DK1004" s="2"/>
      <c r="DL1004" s="2"/>
      <c r="DM1004" s="2"/>
      <c r="DN1004" s="2"/>
      <c r="DO1004" s="2"/>
      <c r="DP1004" s="2"/>
      <c r="DQ1004" s="2"/>
      <c r="DR1004" s="2"/>
      <c r="DS1004" s="2"/>
      <c r="DT1004" s="2"/>
      <c r="DU1004" s="2"/>
      <c r="DV1004" s="2" t="s">
        <v>2295</v>
      </c>
      <c r="DW1004" s="2" t="s">
        <v>467</v>
      </c>
      <c r="DX1004" s="2">
        <v>0.5</v>
      </c>
      <c r="DY1004" s="2" t="s">
        <v>468</v>
      </c>
      <c r="DZ1004" s="2" t="s">
        <v>469</v>
      </c>
      <c r="EA1004" s="2" t="s">
        <v>2180</v>
      </c>
      <c r="EB1004" s="2" t="s">
        <v>522</v>
      </c>
      <c r="EC1004" s="2" t="s">
        <v>27</v>
      </c>
      <c r="ED1004" s="2"/>
      <c r="EE1004" s="2" t="s">
        <v>2546</v>
      </c>
      <c r="EF1004" s="2">
        <v>40</v>
      </c>
      <c r="EG1004" s="2">
        <v>3</v>
      </c>
      <c r="EH1004" s="2" t="s">
        <v>28</v>
      </c>
      <c r="EI1004" s="28" t="s">
        <v>3555</v>
      </c>
    </row>
    <row r="1005" spans="84:139" ht="14.4">
      <c r="CF1005" s="5"/>
      <c r="CG1005" s="2" t="s">
        <v>102</v>
      </c>
      <c r="CH1005" s="2" t="s">
        <v>102</v>
      </c>
      <c r="CI1005" s="2" t="s">
        <v>102</v>
      </c>
      <c r="CJ1005" s="2" t="s">
        <v>102</v>
      </c>
      <c r="CK1005" s="2"/>
      <c r="CL1005" s="2" t="s">
        <v>102</v>
      </c>
      <c r="CM1005" s="2" t="s">
        <v>102</v>
      </c>
      <c r="CN1005" s="2" t="s">
        <v>102</v>
      </c>
      <c r="CO1005" s="2" t="s">
        <v>102</v>
      </c>
      <c r="CP1005" s="2"/>
      <c r="CQ1005" s="2" t="s">
        <v>102</v>
      </c>
      <c r="CR1005" s="2" t="s">
        <v>102</v>
      </c>
      <c r="CS1005" s="2" t="s">
        <v>102</v>
      </c>
      <c r="CT1005" s="2" t="s">
        <v>102</v>
      </c>
      <c r="CU1005" s="2" t="s">
        <v>102</v>
      </c>
      <c r="CV1005" s="2" t="s">
        <v>102</v>
      </c>
      <c r="CW1005" s="2" t="s">
        <v>102</v>
      </c>
      <c r="CX1005" s="2" t="s">
        <v>102</v>
      </c>
      <c r="CY1005" s="2" t="s">
        <v>102</v>
      </c>
      <c r="CZ1005" s="2" t="s">
        <v>102</v>
      </c>
      <c r="DA1005" s="4"/>
      <c r="DB1005" s="2"/>
      <c r="DC1005" s="2"/>
      <c r="DD1005" s="2"/>
      <c r="DE1005" s="2"/>
      <c r="DF1005" s="2"/>
      <c r="DG1005" s="2"/>
      <c r="DH1005" s="2"/>
      <c r="DI1005" s="2"/>
      <c r="DJ1005" s="2"/>
      <c r="DK1005" s="2"/>
      <c r="DL1005" s="2"/>
      <c r="DM1005" s="2"/>
      <c r="DN1005" s="2"/>
      <c r="DO1005" s="2"/>
      <c r="DP1005" s="2"/>
      <c r="DQ1005" s="2"/>
      <c r="DR1005" s="2"/>
      <c r="DS1005" s="2"/>
      <c r="DT1005" s="2"/>
      <c r="DU1005" s="2"/>
      <c r="DV1005" s="2" t="s">
        <v>2298</v>
      </c>
      <c r="DW1005" s="2" t="s">
        <v>474</v>
      </c>
      <c r="DX1005" s="2">
        <v>0.6</v>
      </c>
      <c r="DY1005" s="2" t="s">
        <v>475</v>
      </c>
      <c r="DZ1005" s="2" t="s">
        <v>476</v>
      </c>
      <c r="EA1005" s="2" t="s">
        <v>2180</v>
      </c>
      <c r="EB1005" s="2" t="s">
        <v>522</v>
      </c>
      <c r="EC1005" s="2" t="s">
        <v>27</v>
      </c>
      <c r="ED1005" s="2"/>
      <c r="EE1005" s="2" t="s">
        <v>2546</v>
      </c>
      <c r="EF1005" s="2">
        <v>40</v>
      </c>
      <c r="EG1005" s="2">
        <v>3</v>
      </c>
      <c r="EH1005" s="2" t="s">
        <v>28</v>
      </c>
      <c r="EI1005" s="28" t="s">
        <v>3556</v>
      </c>
    </row>
    <row r="1006" spans="84:139" ht="14.4">
      <c r="CF1006" s="5">
        <v>2290601</v>
      </c>
      <c r="CG1006" s="2">
        <v>229</v>
      </c>
      <c r="CH1006" s="2" t="s">
        <v>2300</v>
      </c>
      <c r="CI1006" s="2" t="s">
        <v>488</v>
      </c>
      <c r="CJ1006" s="2" t="s">
        <v>2257</v>
      </c>
      <c r="CK1006" s="2">
        <v>3</v>
      </c>
      <c r="CL1006" s="2" t="s">
        <v>2180</v>
      </c>
      <c r="CM1006" s="2" t="s">
        <v>522</v>
      </c>
      <c r="CN1006" s="2" t="s">
        <v>2546</v>
      </c>
      <c r="CO1006" s="2" t="s">
        <v>28</v>
      </c>
      <c r="CP1006" s="2">
        <v>5436523</v>
      </c>
      <c r="CQ1006" s="2" t="s">
        <v>2301</v>
      </c>
      <c r="CR1006" s="2">
        <v>3</v>
      </c>
      <c r="CS1006" s="2" t="s">
        <v>487</v>
      </c>
      <c r="CT1006" s="2">
        <v>0.7</v>
      </c>
      <c r="CU1006" s="2" t="s">
        <v>488</v>
      </c>
      <c r="CV1006" s="2" t="s">
        <v>2257</v>
      </c>
      <c r="CW1006" s="2" t="s">
        <v>2180</v>
      </c>
      <c r="CX1006" s="2" t="s">
        <v>522</v>
      </c>
      <c r="CY1006" s="2" t="s">
        <v>2546</v>
      </c>
      <c r="CZ1006" s="2" t="s">
        <v>28</v>
      </c>
      <c r="DA1006" s="4"/>
      <c r="DB1006" s="2"/>
      <c r="DC1006" s="2"/>
      <c r="DD1006" s="2"/>
      <c r="DE1006" s="2"/>
      <c r="DF1006" s="2"/>
      <c r="DG1006" s="2"/>
      <c r="DH1006" s="2"/>
      <c r="DI1006" s="2"/>
      <c r="DJ1006" s="2"/>
      <c r="DK1006" s="2"/>
      <c r="DL1006" s="2" t="s">
        <v>3802</v>
      </c>
      <c r="DM1006" s="2">
        <v>3</v>
      </c>
      <c r="DN1006" s="2" t="s">
        <v>487</v>
      </c>
      <c r="DO1006" s="2">
        <v>0.7</v>
      </c>
      <c r="DP1006" s="2" t="s">
        <v>3803</v>
      </c>
      <c r="DQ1006" s="2" t="s">
        <v>476</v>
      </c>
      <c r="DR1006" s="2" t="s">
        <v>2180</v>
      </c>
      <c r="DS1006" s="2" t="s">
        <v>522</v>
      </c>
      <c r="DT1006" s="2" t="s">
        <v>2546</v>
      </c>
      <c r="DU1006" s="2" t="s">
        <v>28</v>
      </c>
      <c r="DV1006" s="2" t="s">
        <v>2299</v>
      </c>
      <c r="DW1006" s="2" t="s">
        <v>487</v>
      </c>
      <c r="DX1006" s="2">
        <v>0.7</v>
      </c>
      <c r="DY1006" s="2" t="s">
        <v>488</v>
      </c>
      <c r="DZ1006" s="2" t="s">
        <v>476</v>
      </c>
      <c r="EA1006" s="2" t="s">
        <v>2180</v>
      </c>
      <c r="EB1006" s="2" t="s">
        <v>522</v>
      </c>
      <c r="EC1006" s="2" t="s">
        <v>27</v>
      </c>
      <c r="ED1006" s="2"/>
      <c r="EE1006" s="2" t="s">
        <v>2546</v>
      </c>
      <c r="EF1006" s="2">
        <v>40</v>
      </c>
      <c r="EG1006" s="2">
        <v>3</v>
      </c>
      <c r="EH1006" s="2" t="s">
        <v>28</v>
      </c>
      <c r="EI1006" s="28" t="s">
        <v>3557</v>
      </c>
    </row>
    <row r="1007" spans="84:139" ht="14.4">
      <c r="CF1007" s="5">
        <v>2290801</v>
      </c>
      <c r="CG1007" s="2">
        <v>229</v>
      </c>
      <c r="CH1007" s="2" t="s">
        <v>2303</v>
      </c>
      <c r="CI1007" s="2" t="s">
        <v>494</v>
      </c>
      <c r="CJ1007" s="2" t="s">
        <v>2257</v>
      </c>
      <c r="CK1007" s="2">
        <v>3</v>
      </c>
      <c r="CL1007" s="2" t="s">
        <v>2180</v>
      </c>
      <c r="CM1007" s="2" t="s">
        <v>522</v>
      </c>
      <c r="CN1007" s="2" t="s">
        <v>2546</v>
      </c>
      <c r="CO1007" s="2" t="s">
        <v>28</v>
      </c>
      <c r="CP1007" s="2">
        <v>5436525</v>
      </c>
      <c r="CQ1007" s="2" t="s">
        <v>2304</v>
      </c>
      <c r="CR1007" s="2">
        <v>3</v>
      </c>
      <c r="CS1007" s="2" t="s">
        <v>493</v>
      </c>
      <c r="CT1007" s="2">
        <v>0.8</v>
      </c>
      <c r="CU1007" s="2" t="s">
        <v>494</v>
      </c>
      <c r="CV1007" s="2" t="s">
        <v>2257</v>
      </c>
      <c r="CW1007" s="2" t="s">
        <v>2180</v>
      </c>
      <c r="CX1007" s="2" t="s">
        <v>522</v>
      </c>
      <c r="CY1007" s="2" t="s">
        <v>2546</v>
      </c>
      <c r="CZ1007" s="2" t="s">
        <v>28</v>
      </c>
      <c r="DA1007" s="4"/>
      <c r="DB1007" s="2"/>
      <c r="DC1007" s="2"/>
      <c r="DD1007" s="2"/>
      <c r="DE1007" s="2"/>
      <c r="DF1007" s="2"/>
      <c r="DG1007" s="2"/>
      <c r="DH1007" s="2"/>
      <c r="DI1007" s="2"/>
      <c r="DJ1007" s="2"/>
      <c r="DK1007" s="2"/>
      <c r="DL1007" s="2" t="s">
        <v>3804</v>
      </c>
      <c r="DM1007" s="2">
        <v>3</v>
      </c>
      <c r="DN1007" s="2" t="s">
        <v>493</v>
      </c>
      <c r="DO1007" s="2">
        <v>0.8</v>
      </c>
      <c r="DP1007" s="2" t="s">
        <v>3805</v>
      </c>
      <c r="DQ1007" s="2" t="s">
        <v>476</v>
      </c>
      <c r="DR1007" s="2" t="s">
        <v>2180</v>
      </c>
      <c r="DS1007" s="2" t="s">
        <v>522</v>
      </c>
      <c r="DT1007" s="2" t="s">
        <v>2546</v>
      </c>
      <c r="DU1007" s="2" t="s">
        <v>28</v>
      </c>
      <c r="DV1007" s="2" t="s">
        <v>2302</v>
      </c>
      <c r="DW1007" s="2" t="s">
        <v>493</v>
      </c>
      <c r="DX1007" s="2">
        <v>0.8</v>
      </c>
      <c r="DY1007" s="2" t="s">
        <v>494</v>
      </c>
      <c r="DZ1007" s="2" t="s">
        <v>476</v>
      </c>
      <c r="EA1007" s="2" t="s">
        <v>2180</v>
      </c>
      <c r="EB1007" s="2" t="s">
        <v>522</v>
      </c>
      <c r="EC1007" s="2" t="s">
        <v>27</v>
      </c>
      <c r="ED1007" s="2"/>
      <c r="EE1007" s="2" t="s">
        <v>2546</v>
      </c>
      <c r="EF1007" s="2">
        <v>40</v>
      </c>
      <c r="EG1007" s="2">
        <v>3</v>
      </c>
      <c r="EH1007" s="2" t="s">
        <v>28</v>
      </c>
      <c r="EI1007" s="28" t="s">
        <v>3558</v>
      </c>
    </row>
    <row r="1008" spans="84:139" ht="14.4">
      <c r="CF1008" s="5">
        <v>2291001</v>
      </c>
      <c r="CG1008" s="2">
        <v>229</v>
      </c>
      <c r="CH1008" s="2" t="s">
        <v>2306</v>
      </c>
      <c r="CI1008" s="2" t="s">
        <v>500</v>
      </c>
      <c r="CJ1008" s="2" t="s">
        <v>2257</v>
      </c>
      <c r="CK1008" s="2">
        <v>3</v>
      </c>
      <c r="CL1008" s="2" t="s">
        <v>2180</v>
      </c>
      <c r="CM1008" s="2" t="s">
        <v>522</v>
      </c>
      <c r="CN1008" s="2" t="s">
        <v>2546</v>
      </c>
      <c r="CO1008" s="2" t="s">
        <v>28</v>
      </c>
      <c r="CP1008" s="2">
        <v>5436527</v>
      </c>
      <c r="CQ1008" s="2" t="s">
        <v>2307</v>
      </c>
      <c r="CR1008" s="2">
        <v>3</v>
      </c>
      <c r="CS1008" s="2" t="s">
        <v>499</v>
      </c>
      <c r="CT1008" s="2">
        <v>1</v>
      </c>
      <c r="CU1008" s="2" t="s">
        <v>500</v>
      </c>
      <c r="CV1008" s="2" t="s">
        <v>2257</v>
      </c>
      <c r="CW1008" s="2" t="s">
        <v>2180</v>
      </c>
      <c r="CX1008" s="2" t="s">
        <v>522</v>
      </c>
      <c r="CY1008" s="2" t="s">
        <v>2546</v>
      </c>
      <c r="CZ1008" s="2" t="s">
        <v>28</v>
      </c>
      <c r="DA1008" s="4"/>
      <c r="DB1008" s="2"/>
      <c r="DC1008" s="2"/>
      <c r="DD1008" s="2"/>
      <c r="DE1008" s="2"/>
      <c r="DF1008" s="2"/>
      <c r="DG1008" s="2"/>
      <c r="DH1008" s="2"/>
      <c r="DI1008" s="2"/>
      <c r="DJ1008" s="2"/>
      <c r="DK1008" s="2"/>
      <c r="DL1008" s="2" t="s">
        <v>3806</v>
      </c>
      <c r="DM1008" s="2">
        <v>3</v>
      </c>
      <c r="DN1008" s="2" t="s">
        <v>499</v>
      </c>
      <c r="DO1008" s="2">
        <v>1</v>
      </c>
      <c r="DP1008" s="2" t="s">
        <v>3751</v>
      </c>
      <c r="DQ1008" s="2" t="s">
        <v>392</v>
      </c>
      <c r="DR1008" s="2" t="s">
        <v>2180</v>
      </c>
      <c r="DS1008" s="2" t="s">
        <v>522</v>
      </c>
      <c r="DT1008" s="2" t="s">
        <v>2546</v>
      </c>
      <c r="DU1008" s="2" t="s">
        <v>28</v>
      </c>
      <c r="DV1008" s="2" t="s">
        <v>2305</v>
      </c>
      <c r="DW1008" s="2" t="s">
        <v>499</v>
      </c>
      <c r="DX1008" s="2">
        <v>1</v>
      </c>
      <c r="DY1008" s="2" t="s">
        <v>500</v>
      </c>
      <c r="DZ1008" s="2" t="s">
        <v>392</v>
      </c>
      <c r="EA1008" s="2" t="s">
        <v>2180</v>
      </c>
      <c r="EB1008" s="2" t="s">
        <v>522</v>
      </c>
      <c r="EC1008" s="2" t="s">
        <v>27</v>
      </c>
      <c r="ED1008" s="2"/>
      <c r="EE1008" s="2" t="s">
        <v>2546</v>
      </c>
      <c r="EF1008" s="2">
        <v>40</v>
      </c>
      <c r="EG1008" s="2">
        <v>3</v>
      </c>
      <c r="EH1008" s="2" t="s">
        <v>28</v>
      </c>
      <c r="EI1008" s="28" t="s">
        <v>3559</v>
      </c>
    </row>
    <row r="1009" spans="84:139" ht="14.4">
      <c r="CF1009" s="17"/>
      <c r="CG1009" s="2" t="s">
        <v>102</v>
      </c>
      <c r="CH1009" s="2" t="s">
        <v>102</v>
      </c>
      <c r="CI1009" s="2" t="s">
        <v>102</v>
      </c>
      <c r="CJ1009" s="2" t="s">
        <v>102</v>
      </c>
      <c r="CK1009" s="2"/>
      <c r="CL1009" s="2" t="s">
        <v>102</v>
      </c>
      <c r="CM1009" s="2" t="s">
        <v>102</v>
      </c>
      <c r="CN1009" s="2" t="s">
        <v>102</v>
      </c>
      <c r="CO1009" s="2" t="s">
        <v>102</v>
      </c>
      <c r="CP1009" s="2"/>
      <c r="CQ1009" s="2" t="s">
        <v>102</v>
      </c>
      <c r="CR1009" s="2" t="s">
        <v>102</v>
      </c>
      <c r="CS1009" s="2" t="s">
        <v>102</v>
      </c>
      <c r="CT1009" s="2" t="s">
        <v>102</v>
      </c>
      <c r="CU1009" s="2" t="s">
        <v>102</v>
      </c>
      <c r="CV1009" s="2" t="s">
        <v>102</v>
      </c>
      <c r="CW1009" s="2" t="s">
        <v>102</v>
      </c>
      <c r="CX1009" s="2" t="s">
        <v>102</v>
      </c>
      <c r="CY1009" s="2" t="s">
        <v>102</v>
      </c>
      <c r="CZ1009" s="2" t="s">
        <v>102</v>
      </c>
      <c r="DA1009" s="4"/>
      <c r="DB1009" s="2"/>
      <c r="DC1009" s="2"/>
      <c r="DD1009" s="2"/>
      <c r="DE1009" s="2"/>
      <c r="DF1009" s="2"/>
      <c r="DG1009" s="2"/>
      <c r="DH1009" s="2"/>
      <c r="DI1009" s="2"/>
      <c r="DJ1009" s="2"/>
      <c r="DK1009" s="2"/>
      <c r="DL1009" s="2"/>
      <c r="DM1009" s="2"/>
      <c r="DN1009" s="2"/>
      <c r="DO1009" s="2"/>
      <c r="DP1009" s="2"/>
      <c r="DQ1009" s="2"/>
      <c r="DR1009" s="2"/>
      <c r="DS1009" s="2"/>
      <c r="DT1009" s="2"/>
      <c r="DU1009" s="2"/>
      <c r="DV1009" s="6" t="s">
        <v>2308</v>
      </c>
      <c r="DW1009" s="2" t="s">
        <v>505</v>
      </c>
      <c r="DX1009" s="2">
        <v>1</v>
      </c>
      <c r="DY1009" s="2" t="s">
        <v>506</v>
      </c>
      <c r="DZ1009" s="2" t="s">
        <v>392</v>
      </c>
      <c r="EA1009" s="2" t="s">
        <v>2180</v>
      </c>
      <c r="EB1009" s="2" t="s">
        <v>522</v>
      </c>
      <c r="EC1009" s="2" t="s">
        <v>27</v>
      </c>
      <c r="ED1009" s="2"/>
      <c r="EE1009" s="2" t="s">
        <v>2546</v>
      </c>
      <c r="EF1009" s="2">
        <v>40</v>
      </c>
      <c r="EG1009" s="2">
        <v>3</v>
      </c>
      <c r="EH1009" s="2" t="s">
        <v>28</v>
      </c>
      <c r="EI1009" s="28" t="s">
        <v>3560</v>
      </c>
    </row>
    <row r="1010" spans="84:139" ht="14.4">
      <c r="CF1010" s="5"/>
      <c r="CG1010" s="2" t="s">
        <v>102</v>
      </c>
      <c r="CH1010" s="2" t="s">
        <v>102</v>
      </c>
      <c r="CI1010" s="2" t="s">
        <v>102</v>
      </c>
      <c r="CJ1010" s="2" t="s">
        <v>102</v>
      </c>
      <c r="CK1010" s="2"/>
      <c r="CL1010" s="2" t="s">
        <v>102</v>
      </c>
      <c r="CM1010" s="2" t="s">
        <v>102</v>
      </c>
      <c r="CN1010" s="2" t="s">
        <v>102</v>
      </c>
      <c r="CO1010" s="2" t="s">
        <v>102</v>
      </c>
      <c r="CP1010" s="2"/>
      <c r="CQ1010" s="2" t="s">
        <v>102</v>
      </c>
      <c r="CR1010" s="2" t="s">
        <v>102</v>
      </c>
      <c r="CS1010" s="2" t="s">
        <v>102</v>
      </c>
      <c r="CT1010" s="2" t="s">
        <v>102</v>
      </c>
      <c r="CU1010" s="2" t="s">
        <v>102</v>
      </c>
      <c r="CV1010" s="2" t="s">
        <v>102</v>
      </c>
      <c r="CW1010" s="2" t="s">
        <v>102</v>
      </c>
      <c r="CX1010" s="2" t="s">
        <v>102</v>
      </c>
      <c r="CY1010" s="2" t="s">
        <v>102</v>
      </c>
      <c r="CZ1010" s="2" t="s">
        <v>102</v>
      </c>
      <c r="DA1010" s="4"/>
      <c r="DB1010" s="2"/>
      <c r="DC1010" s="2"/>
      <c r="DD1010" s="2"/>
      <c r="DE1010" s="2"/>
      <c r="DF1010" s="2"/>
      <c r="DG1010" s="2"/>
      <c r="DH1010" s="2"/>
      <c r="DI1010" s="2"/>
      <c r="DJ1010" s="2"/>
      <c r="DK1010" s="2"/>
      <c r="DL1010" s="2"/>
      <c r="DM1010" s="2"/>
      <c r="DN1010" s="2"/>
      <c r="DO1010" s="2"/>
      <c r="DP1010" s="2"/>
      <c r="DQ1010" s="2"/>
      <c r="DR1010" s="2"/>
      <c r="DS1010" s="2"/>
      <c r="DT1010" s="2"/>
      <c r="DU1010" s="2"/>
      <c r="DV1010" s="6" t="s">
        <v>2309</v>
      </c>
      <c r="DW1010" s="2" t="s">
        <v>511</v>
      </c>
      <c r="DX1010" s="2">
        <v>1</v>
      </c>
      <c r="DY1010" s="2" t="s">
        <v>512</v>
      </c>
      <c r="DZ1010" s="2" t="s">
        <v>392</v>
      </c>
      <c r="EA1010" s="2" t="s">
        <v>2180</v>
      </c>
      <c r="EB1010" s="2" t="s">
        <v>522</v>
      </c>
      <c r="EC1010" s="2" t="s">
        <v>27</v>
      </c>
      <c r="ED1010" s="2"/>
      <c r="EE1010" s="2" t="s">
        <v>2546</v>
      </c>
      <c r="EF1010" s="2">
        <v>40</v>
      </c>
      <c r="EG1010" s="2">
        <v>3</v>
      </c>
      <c r="EH1010" s="2" t="s">
        <v>28</v>
      </c>
      <c r="EI1010" s="28" t="s">
        <v>3561</v>
      </c>
    </row>
    <row r="1011" spans="84:139" ht="14.4">
      <c r="CF1011" s="5">
        <v>2291401</v>
      </c>
      <c r="CG1011" s="2">
        <v>229</v>
      </c>
      <c r="CH1011" s="2" t="s">
        <v>2311</v>
      </c>
      <c r="CI1011" s="2" t="s">
        <v>517</v>
      </c>
      <c r="CJ1011" s="2" t="s">
        <v>2257</v>
      </c>
      <c r="CK1011" s="2">
        <v>3</v>
      </c>
      <c r="CL1011" s="2" t="s">
        <v>2180</v>
      </c>
      <c r="CM1011" s="2" t="s">
        <v>522</v>
      </c>
      <c r="CN1011" s="2" t="s">
        <v>2546</v>
      </c>
      <c r="CO1011" s="2" t="s">
        <v>28</v>
      </c>
      <c r="CP1011" s="2">
        <v>5436529</v>
      </c>
      <c r="CQ1011" s="2" t="s">
        <v>2312</v>
      </c>
      <c r="CR1011" s="2">
        <v>3</v>
      </c>
      <c r="CS1011" s="2" t="s">
        <v>511</v>
      </c>
      <c r="CT1011" s="2">
        <v>1.25</v>
      </c>
      <c r="CU1011" s="2" t="s">
        <v>517</v>
      </c>
      <c r="CV1011" s="2" t="s">
        <v>2257</v>
      </c>
      <c r="CW1011" s="2" t="s">
        <v>2180</v>
      </c>
      <c r="CX1011" s="2" t="s">
        <v>522</v>
      </c>
      <c r="CY1011" s="2" t="s">
        <v>2546</v>
      </c>
      <c r="CZ1011" s="2" t="s">
        <v>28</v>
      </c>
      <c r="DA1011" s="4"/>
      <c r="DB1011" s="2"/>
      <c r="DC1011" s="2"/>
      <c r="DD1011" s="2"/>
      <c r="DE1011" s="2"/>
      <c r="DF1011" s="2"/>
      <c r="DG1011" s="2"/>
      <c r="DH1011" s="2"/>
      <c r="DI1011" s="2"/>
      <c r="DJ1011" s="2"/>
      <c r="DK1011" s="2"/>
      <c r="DL1011" s="2" t="s">
        <v>3807</v>
      </c>
      <c r="DM1011" s="2">
        <v>3</v>
      </c>
      <c r="DN1011" s="2" t="s">
        <v>511</v>
      </c>
      <c r="DO1011" s="2">
        <v>1.25</v>
      </c>
      <c r="DP1011" s="2" t="s">
        <v>3754</v>
      </c>
      <c r="DQ1011" s="2" t="s">
        <v>392</v>
      </c>
      <c r="DR1011" s="2" t="s">
        <v>2180</v>
      </c>
      <c r="DS1011" s="2" t="s">
        <v>522</v>
      </c>
      <c r="DT1011" s="2" t="s">
        <v>2546</v>
      </c>
      <c r="DU1011" s="2" t="s">
        <v>28</v>
      </c>
      <c r="DV1011" s="2" t="s">
        <v>2310</v>
      </c>
      <c r="DW1011" s="2" t="s">
        <v>511</v>
      </c>
      <c r="DX1011" s="2">
        <v>1.25</v>
      </c>
      <c r="DY1011" s="2" t="s">
        <v>517</v>
      </c>
      <c r="DZ1011" s="2" t="s">
        <v>392</v>
      </c>
      <c r="EA1011" s="2" t="s">
        <v>2180</v>
      </c>
      <c r="EB1011" s="2" t="s">
        <v>522</v>
      </c>
      <c r="EC1011" s="2" t="s">
        <v>27</v>
      </c>
      <c r="ED1011" s="2"/>
      <c r="EE1011" s="2" t="s">
        <v>2546</v>
      </c>
      <c r="EF1011" s="2">
        <v>40</v>
      </c>
      <c r="EG1011" s="2">
        <v>3</v>
      </c>
      <c r="EH1011" s="2" t="s">
        <v>28</v>
      </c>
      <c r="EI1011" s="28" t="s">
        <v>3562</v>
      </c>
    </row>
    <row r="1012" spans="84:139" ht="14.4">
      <c r="CF1012" s="5"/>
      <c r="CG1012" s="2" t="s">
        <v>102</v>
      </c>
      <c r="CH1012" s="2" t="s">
        <v>102</v>
      </c>
      <c r="CI1012" s="2" t="s">
        <v>102</v>
      </c>
      <c r="CJ1012" s="2" t="s">
        <v>102</v>
      </c>
      <c r="CK1012" s="2"/>
      <c r="CL1012" s="2" t="s">
        <v>102</v>
      </c>
      <c r="CM1012" s="2" t="s">
        <v>102</v>
      </c>
      <c r="CN1012" s="2" t="s">
        <v>102</v>
      </c>
      <c r="CO1012" s="2" t="s">
        <v>102</v>
      </c>
      <c r="CP1012" s="2">
        <v>5436679</v>
      </c>
      <c r="CQ1012" s="2" t="s">
        <v>2183</v>
      </c>
      <c r="CR1012" s="2">
        <v>3</v>
      </c>
      <c r="CS1012" s="2" t="s">
        <v>22</v>
      </c>
      <c r="CT1012" s="2">
        <v>24</v>
      </c>
      <c r="CU1012" s="2" t="s">
        <v>23</v>
      </c>
      <c r="CV1012" s="2" t="s">
        <v>2182</v>
      </c>
      <c r="CW1012" s="2" t="s">
        <v>2180</v>
      </c>
      <c r="CX1012" s="2" t="s">
        <v>859</v>
      </c>
      <c r="CY1012" s="2" t="s">
        <v>2546</v>
      </c>
      <c r="CZ1012" s="2" t="s">
        <v>28</v>
      </c>
      <c r="DA1012" s="4"/>
      <c r="DB1012" s="2"/>
      <c r="DC1012" s="2"/>
      <c r="DD1012" s="2"/>
      <c r="DE1012" s="2"/>
      <c r="DF1012" s="2"/>
      <c r="DG1012" s="2"/>
      <c r="DH1012" s="2"/>
      <c r="DI1012" s="2"/>
      <c r="DJ1012" s="2"/>
      <c r="DK1012" s="2"/>
      <c r="DL1012" s="2" t="s">
        <v>3808</v>
      </c>
      <c r="DM1012" s="2">
        <v>3</v>
      </c>
      <c r="DN1012" s="2" t="s">
        <v>22</v>
      </c>
      <c r="DO1012" s="2">
        <v>24</v>
      </c>
      <c r="DP1012" s="2" t="s">
        <v>23</v>
      </c>
      <c r="DQ1012" s="2" t="s">
        <v>24</v>
      </c>
      <c r="DR1012" s="2" t="s">
        <v>2180</v>
      </c>
      <c r="DS1012" s="2" t="s">
        <v>859</v>
      </c>
      <c r="DT1012" s="2" t="s">
        <v>2546</v>
      </c>
      <c r="DU1012" s="2" t="s">
        <v>28</v>
      </c>
      <c r="DV1012" s="2" t="s">
        <v>2313</v>
      </c>
      <c r="DW1012" s="3" t="s">
        <v>22</v>
      </c>
      <c r="DX1012" s="2">
        <v>24</v>
      </c>
      <c r="DY1012" s="2" t="s">
        <v>23</v>
      </c>
      <c r="DZ1012" s="15" t="s">
        <v>24</v>
      </c>
      <c r="EA1012" s="2" t="s">
        <v>2180</v>
      </c>
      <c r="EB1012" s="2" t="s">
        <v>859</v>
      </c>
      <c r="EC1012" s="2" t="s">
        <v>27</v>
      </c>
      <c r="ED1012" s="2"/>
      <c r="EE1012" s="2" t="s">
        <v>2546</v>
      </c>
      <c r="EF1012" s="2">
        <v>40</v>
      </c>
      <c r="EG1012" s="2">
        <v>3</v>
      </c>
      <c r="EH1012" s="2" t="s">
        <v>28</v>
      </c>
      <c r="EI1012" s="28" t="s">
        <v>3563</v>
      </c>
    </row>
    <row r="1013" spans="84:139" ht="14.4">
      <c r="CF1013" s="5"/>
      <c r="CG1013" s="2" t="s">
        <v>102</v>
      </c>
      <c r="CH1013" s="2" t="s">
        <v>102</v>
      </c>
      <c r="CI1013" s="2" t="s">
        <v>102</v>
      </c>
      <c r="CJ1013" s="2" t="s">
        <v>102</v>
      </c>
      <c r="CK1013" s="2"/>
      <c r="CL1013" s="2" t="s">
        <v>102</v>
      </c>
      <c r="CM1013" s="2" t="s">
        <v>102</v>
      </c>
      <c r="CN1013" s="2" t="s">
        <v>102</v>
      </c>
      <c r="CO1013" s="2" t="s">
        <v>102</v>
      </c>
      <c r="CP1013" s="2">
        <v>5436701</v>
      </c>
      <c r="CQ1013" s="2" t="s">
        <v>2186</v>
      </c>
      <c r="CR1013" s="2">
        <v>3</v>
      </c>
      <c r="CS1013" s="2" t="s">
        <v>22</v>
      </c>
      <c r="CT1013" s="2">
        <v>32</v>
      </c>
      <c r="CU1013" s="2" t="s">
        <v>40</v>
      </c>
      <c r="CV1013" s="2" t="s">
        <v>2182</v>
      </c>
      <c r="CW1013" s="2" t="s">
        <v>2180</v>
      </c>
      <c r="CX1013" s="2" t="s">
        <v>859</v>
      </c>
      <c r="CY1013" s="2" t="s">
        <v>2546</v>
      </c>
      <c r="CZ1013" s="2" t="s">
        <v>28</v>
      </c>
      <c r="DA1013" s="4"/>
      <c r="DB1013" s="2"/>
      <c r="DC1013" s="2"/>
      <c r="DD1013" s="2"/>
      <c r="DE1013" s="2"/>
      <c r="DF1013" s="2"/>
      <c r="DG1013" s="2"/>
      <c r="DH1013" s="2"/>
      <c r="DI1013" s="2"/>
      <c r="DJ1013" s="2"/>
      <c r="DK1013" s="2"/>
      <c r="DL1013" s="2" t="s">
        <v>3809</v>
      </c>
      <c r="DM1013" s="2">
        <v>3</v>
      </c>
      <c r="DN1013" s="2" t="s">
        <v>22</v>
      </c>
      <c r="DO1013" s="2">
        <v>32</v>
      </c>
      <c r="DP1013" s="2" t="s">
        <v>40</v>
      </c>
      <c r="DQ1013" s="2" t="s">
        <v>24</v>
      </c>
      <c r="DR1013" s="2" t="s">
        <v>2180</v>
      </c>
      <c r="DS1013" s="2" t="s">
        <v>859</v>
      </c>
      <c r="DT1013" s="2" t="s">
        <v>2546</v>
      </c>
      <c r="DU1013" s="2" t="s">
        <v>28</v>
      </c>
      <c r="DV1013" s="2" t="s">
        <v>2314</v>
      </c>
      <c r="DW1013" s="3" t="s">
        <v>22</v>
      </c>
      <c r="DX1013" s="2">
        <v>32</v>
      </c>
      <c r="DY1013" s="2" t="s">
        <v>40</v>
      </c>
      <c r="DZ1013" s="15" t="s">
        <v>24</v>
      </c>
      <c r="EA1013" s="2" t="s">
        <v>2180</v>
      </c>
      <c r="EB1013" s="2" t="s">
        <v>859</v>
      </c>
      <c r="EC1013" s="2" t="s">
        <v>27</v>
      </c>
      <c r="ED1013" s="2"/>
      <c r="EE1013" s="2" t="s">
        <v>2546</v>
      </c>
      <c r="EF1013" s="2">
        <v>40</v>
      </c>
      <c r="EG1013" s="2">
        <v>3</v>
      </c>
      <c r="EH1013" s="2" t="s">
        <v>28</v>
      </c>
      <c r="EI1013" s="28" t="s">
        <v>3564</v>
      </c>
    </row>
    <row r="1014" spans="84:139" ht="14.4">
      <c r="CF1014" s="5"/>
      <c r="CG1014" s="2" t="s">
        <v>102</v>
      </c>
      <c r="CH1014" s="2" t="s">
        <v>102</v>
      </c>
      <c r="CI1014" s="2" t="s">
        <v>102</v>
      </c>
      <c r="CJ1014" s="2" t="s">
        <v>102</v>
      </c>
      <c r="CK1014" s="2"/>
      <c r="CL1014" s="2" t="s">
        <v>102</v>
      </c>
      <c r="CM1014" s="2" t="s">
        <v>102</v>
      </c>
      <c r="CN1014" s="2" t="s">
        <v>102</v>
      </c>
      <c r="CO1014" s="2" t="s">
        <v>102</v>
      </c>
      <c r="CP1014" s="2"/>
      <c r="CQ1014" s="2" t="s">
        <v>102</v>
      </c>
      <c r="CR1014" s="2" t="s">
        <v>102</v>
      </c>
      <c r="CS1014" s="2" t="s">
        <v>102</v>
      </c>
      <c r="CT1014" s="2" t="s">
        <v>102</v>
      </c>
      <c r="CU1014" s="2" t="s">
        <v>102</v>
      </c>
      <c r="CV1014" s="2" t="s">
        <v>102</v>
      </c>
      <c r="CW1014" s="2" t="s">
        <v>102</v>
      </c>
      <c r="CX1014" s="2" t="s">
        <v>102</v>
      </c>
      <c r="CY1014" s="2" t="s">
        <v>102</v>
      </c>
      <c r="CZ1014" s="2" t="s">
        <v>102</v>
      </c>
      <c r="DA1014" s="4"/>
      <c r="DB1014" s="2"/>
      <c r="DC1014" s="2"/>
      <c r="DD1014" s="2"/>
      <c r="DE1014" s="2"/>
      <c r="DF1014" s="2"/>
      <c r="DG1014" s="2"/>
      <c r="DH1014" s="2"/>
      <c r="DI1014" s="2"/>
      <c r="DJ1014" s="2"/>
      <c r="DK1014" s="2"/>
      <c r="DL1014" s="2" t="s">
        <v>3810</v>
      </c>
      <c r="DM1014" s="2">
        <v>3</v>
      </c>
      <c r="DN1014" s="2" t="s">
        <v>58</v>
      </c>
      <c r="DO1014" s="2">
        <v>24</v>
      </c>
      <c r="DP1014" s="2" t="s">
        <v>59</v>
      </c>
      <c r="DQ1014" s="2" t="s">
        <v>24</v>
      </c>
      <c r="DR1014" s="2" t="s">
        <v>2180</v>
      </c>
      <c r="DS1014" s="2" t="s">
        <v>859</v>
      </c>
      <c r="DT1014" s="2" t="s">
        <v>2546</v>
      </c>
      <c r="DU1014" s="2" t="s">
        <v>28</v>
      </c>
      <c r="DV1014" s="2" t="s">
        <v>2315</v>
      </c>
      <c r="DW1014" s="3" t="s">
        <v>58</v>
      </c>
      <c r="DX1014" s="2">
        <v>24</v>
      </c>
      <c r="DY1014" s="2" t="s">
        <v>59</v>
      </c>
      <c r="DZ1014" s="15" t="s">
        <v>24</v>
      </c>
      <c r="EA1014" s="2" t="s">
        <v>2180</v>
      </c>
      <c r="EB1014" s="2" t="s">
        <v>859</v>
      </c>
      <c r="EC1014" s="2" t="s">
        <v>27</v>
      </c>
      <c r="ED1014" s="2"/>
      <c r="EE1014" s="2" t="s">
        <v>2546</v>
      </c>
      <c r="EF1014" s="2">
        <v>40</v>
      </c>
      <c r="EG1014" s="2">
        <v>3</v>
      </c>
      <c r="EH1014" s="2" t="s">
        <v>28</v>
      </c>
      <c r="EI1014" s="28" t="s">
        <v>3565</v>
      </c>
    </row>
    <row r="1015" spans="84:139" ht="14.4">
      <c r="CF1015" s="5"/>
      <c r="CG1015" s="2" t="s">
        <v>102</v>
      </c>
      <c r="CH1015" s="2" t="s">
        <v>102</v>
      </c>
      <c r="CI1015" s="2" t="s">
        <v>102</v>
      </c>
      <c r="CJ1015" s="2" t="s">
        <v>102</v>
      </c>
      <c r="CK1015" s="2"/>
      <c r="CL1015" s="2" t="s">
        <v>102</v>
      </c>
      <c r="CM1015" s="2" t="s">
        <v>102</v>
      </c>
      <c r="CN1015" s="2" t="s">
        <v>102</v>
      </c>
      <c r="CO1015" s="2" t="s">
        <v>102</v>
      </c>
      <c r="CP1015" s="2"/>
      <c r="CQ1015" s="2" t="s">
        <v>102</v>
      </c>
      <c r="CR1015" s="2" t="s">
        <v>102</v>
      </c>
      <c r="CS1015" s="2" t="s">
        <v>102</v>
      </c>
      <c r="CT1015" s="2" t="s">
        <v>102</v>
      </c>
      <c r="CU1015" s="2" t="s">
        <v>102</v>
      </c>
      <c r="CV1015" s="2" t="s">
        <v>102</v>
      </c>
      <c r="CW1015" s="2" t="s">
        <v>102</v>
      </c>
      <c r="CX1015" s="2" t="s">
        <v>102</v>
      </c>
      <c r="CY1015" s="2" t="s">
        <v>102</v>
      </c>
      <c r="CZ1015" s="2" t="s">
        <v>102</v>
      </c>
      <c r="DA1015" s="4"/>
      <c r="DB1015" s="2"/>
      <c r="DC1015" s="2"/>
      <c r="DD1015" s="2"/>
      <c r="DE1015" s="2"/>
      <c r="DF1015" s="2"/>
      <c r="DG1015" s="2"/>
      <c r="DH1015" s="2"/>
      <c r="DI1015" s="2"/>
      <c r="DJ1015" s="2"/>
      <c r="DK1015" s="2"/>
      <c r="DL1015" s="2" t="s">
        <v>3811</v>
      </c>
      <c r="DM1015" s="2">
        <v>3</v>
      </c>
      <c r="DN1015" s="2" t="s">
        <v>58</v>
      </c>
      <c r="DO1015" s="2">
        <v>28</v>
      </c>
      <c r="DP1015" s="2" t="s">
        <v>63</v>
      </c>
      <c r="DQ1015" s="2" t="s">
        <v>24</v>
      </c>
      <c r="DR1015" s="2" t="s">
        <v>2180</v>
      </c>
      <c r="DS1015" s="2" t="s">
        <v>859</v>
      </c>
      <c r="DT1015" s="2" t="s">
        <v>2546</v>
      </c>
      <c r="DU1015" s="2" t="s">
        <v>28</v>
      </c>
      <c r="DV1015" s="2" t="s">
        <v>2316</v>
      </c>
      <c r="DW1015" s="3" t="s">
        <v>58</v>
      </c>
      <c r="DX1015" s="2">
        <v>28</v>
      </c>
      <c r="DY1015" s="2" t="s">
        <v>63</v>
      </c>
      <c r="DZ1015" s="15" t="s">
        <v>24</v>
      </c>
      <c r="EA1015" s="2" t="s">
        <v>2180</v>
      </c>
      <c r="EB1015" s="2" t="s">
        <v>859</v>
      </c>
      <c r="EC1015" s="2" t="s">
        <v>27</v>
      </c>
      <c r="ED1015" s="2"/>
      <c r="EE1015" s="2" t="s">
        <v>2546</v>
      </c>
      <c r="EF1015" s="2">
        <v>40</v>
      </c>
      <c r="EG1015" s="2">
        <v>3</v>
      </c>
      <c r="EH1015" s="2" t="s">
        <v>28</v>
      </c>
      <c r="EI1015" s="28" t="s">
        <v>3566</v>
      </c>
    </row>
    <row r="1016" spans="84:139" ht="14.4">
      <c r="CF1016" s="5"/>
      <c r="CG1016" s="2" t="s">
        <v>102</v>
      </c>
      <c r="CH1016" s="2" t="s">
        <v>102</v>
      </c>
      <c r="CI1016" s="2" t="s">
        <v>102</v>
      </c>
      <c r="CJ1016" s="2" t="s">
        <v>102</v>
      </c>
      <c r="CK1016" s="2"/>
      <c r="CL1016" s="2" t="s">
        <v>102</v>
      </c>
      <c r="CM1016" s="2" t="s">
        <v>102</v>
      </c>
      <c r="CN1016" s="2" t="s">
        <v>102</v>
      </c>
      <c r="CO1016" s="2" t="s">
        <v>102</v>
      </c>
      <c r="CP1016" s="2"/>
      <c r="CQ1016" s="2" t="s">
        <v>102</v>
      </c>
      <c r="CR1016" s="2" t="s">
        <v>102</v>
      </c>
      <c r="CS1016" s="2" t="s">
        <v>102</v>
      </c>
      <c r="CT1016" s="2" t="s">
        <v>102</v>
      </c>
      <c r="CU1016" s="2" t="s">
        <v>102</v>
      </c>
      <c r="CV1016" s="2" t="s">
        <v>102</v>
      </c>
      <c r="CW1016" s="2" t="s">
        <v>102</v>
      </c>
      <c r="CX1016" s="2" t="s">
        <v>102</v>
      </c>
      <c r="CY1016" s="2" t="s">
        <v>102</v>
      </c>
      <c r="CZ1016" s="2" t="s">
        <v>102</v>
      </c>
      <c r="DA1016" s="4"/>
      <c r="DB1016" s="2"/>
      <c r="DC1016" s="2"/>
      <c r="DD1016" s="2"/>
      <c r="DE1016" s="2"/>
      <c r="DF1016" s="2"/>
      <c r="DG1016" s="2"/>
      <c r="DH1016" s="2"/>
      <c r="DI1016" s="2"/>
      <c r="DJ1016" s="2"/>
      <c r="DK1016" s="2"/>
      <c r="DL1016" s="2"/>
      <c r="DM1016" s="2"/>
      <c r="DN1016" s="2"/>
      <c r="DO1016" s="2"/>
      <c r="DP1016" s="2"/>
      <c r="DQ1016" s="2"/>
      <c r="DR1016" s="2"/>
      <c r="DS1016" s="2"/>
      <c r="DT1016" s="2"/>
      <c r="DU1016" s="2"/>
      <c r="DV1016" s="16" t="s">
        <v>2317</v>
      </c>
      <c r="DW1016" s="3" t="s">
        <v>67</v>
      </c>
      <c r="DX1016" s="2">
        <v>56</v>
      </c>
      <c r="DY1016" s="2" t="s">
        <v>68</v>
      </c>
      <c r="DZ1016" s="15" t="s">
        <v>41</v>
      </c>
      <c r="EA1016" s="2" t="s">
        <v>2180</v>
      </c>
      <c r="EB1016" s="2" t="s">
        <v>859</v>
      </c>
      <c r="EC1016" s="2" t="s">
        <v>27</v>
      </c>
      <c r="ED1016" s="2"/>
      <c r="EE1016" s="2" t="s">
        <v>2546</v>
      </c>
      <c r="EF1016" s="2">
        <v>40</v>
      </c>
      <c r="EG1016" s="2">
        <v>2</v>
      </c>
      <c r="EH1016" s="2" t="s">
        <v>28</v>
      </c>
      <c r="EI1016" s="28" t="s">
        <v>3567</v>
      </c>
    </row>
    <row r="1017" spans="84:139" ht="14.4">
      <c r="CF1017" s="5"/>
      <c r="CG1017" s="2" t="s">
        <v>102</v>
      </c>
      <c r="CH1017" s="2" t="s">
        <v>102</v>
      </c>
      <c r="CI1017" s="2" t="s">
        <v>102</v>
      </c>
      <c r="CJ1017" s="2" t="s">
        <v>102</v>
      </c>
      <c r="CK1017" s="2"/>
      <c r="CL1017" s="2" t="s">
        <v>102</v>
      </c>
      <c r="CM1017" s="2" t="s">
        <v>102</v>
      </c>
      <c r="CN1017" s="2" t="s">
        <v>102</v>
      </c>
      <c r="CO1017" s="2" t="s">
        <v>102</v>
      </c>
      <c r="CP1017" s="2"/>
      <c r="CQ1017" s="2" t="s">
        <v>102</v>
      </c>
      <c r="CR1017" s="2" t="s">
        <v>102</v>
      </c>
      <c r="CS1017" s="2" t="s">
        <v>102</v>
      </c>
      <c r="CT1017" s="2" t="s">
        <v>102</v>
      </c>
      <c r="CU1017" s="2" t="s">
        <v>102</v>
      </c>
      <c r="CV1017" s="2" t="s">
        <v>102</v>
      </c>
      <c r="CW1017" s="2" t="s">
        <v>102</v>
      </c>
      <c r="CX1017" s="2" t="s">
        <v>102</v>
      </c>
      <c r="CY1017" s="2" t="s">
        <v>102</v>
      </c>
      <c r="CZ1017" s="2" t="s">
        <v>102</v>
      </c>
      <c r="DA1017" s="4"/>
      <c r="DB1017" s="2"/>
      <c r="DC1017" s="2"/>
      <c r="DD1017" s="2"/>
      <c r="DE1017" s="2"/>
      <c r="DF1017" s="2"/>
      <c r="DG1017" s="2"/>
      <c r="DH1017" s="2"/>
      <c r="DI1017" s="2"/>
      <c r="DJ1017" s="2"/>
      <c r="DK1017" s="2"/>
      <c r="DL1017" s="2"/>
      <c r="DM1017" s="2"/>
      <c r="DN1017" s="2"/>
      <c r="DO1017" s="2"/>
      <c r="DP1017" s="2"/>
      <c r="DQ1017" s="2"/>
      <c r="DR1017" s="2"/>
      <c r="DS1017" s="2"/>
      <c r="DT1017" s="2"/>
      <c r="DU1017" s="2"/>
      <c r="DV1017" s="6" t="s">
        <v>2318</v>
      </c>
      <c r="DW1017" s="3" t="s">
        <v>72</v>
      </c>
      <c r="DX1017" s="2">
        <v>48</v>
      </c>
      <c r="DY1017" s="2" t="s">
        <v>73</v>
      </c>
      <c r="DZ1017" s="15" t="s">
        <v>41</v>
      </c>
      <c r="EA1017" s="2" t="s">
        <v>2180</v>
      </c>
      <c r="EB1017" s="2" t="s">
        <v>859</v>
      </c>
      <c r="EC1017" s="2" t="s">
        <v>27</v>
      </c>
      <c r="ED1017" s="2"/>
      <c r="EE1017" s="2" t="s">
        <v>2546</v>
      </c>
      <c r="EF1017" s="2">
        <v>40</v>
      </c>
      <c r="EG1017" s="2">
        <v>2</v>
      </c>
      <c r="EH1017" s="2" t="s">
        <v>28</v>
      </c>
      <c r="EI1017" s="28" t="s">
        <v>3568</v>
      </c>
    </row>
    <row r="1018" spans="84:139" ht="14.4">
      <c r="CF1018" s="5"/>
      <c r="CG1018" s="2" t="s">
        <v>102</v>
      </c>
      <c r="CH1018" s="2" t="s">
        <v>102</v>
      </c>
      <c r="CI1018" s="2" t="s">
        <v>102</v>
      </c>
      <c r="CJ1018" s="2" t="s">
        <v>102</v>
      </c>
      <c r="CK1018" s="2"/>
      <c r="CL1018" s="2" t="s">
        <v>102</v>
      </c>
      <c r="CM1018" s="2" t="s">
        <v>102</v>
      </c>
      <c r="CN1018" s="2" t="s">
        <v>102</v>
      </c>
      <c r="CO1018" s="2" t="s">
        <v>102</v>
      </c>
      <c r="CP1018" s="2">
        <v>5436673</v>
      </c>
      <c r="CQ1018" s="2" t="s">
        <v>2193</v>
      </c>
      <c r="CR1018" s="2">
        <v>2</v>
      </c>
      <c r="CS1018" s="2" t="s">
        <v>77</v>
      </c>
      <c r="CT1018" s="2">
        <v>40</v>
      </c>
      <c r="CU1018" s="2" t="s">
        <v>78</v>
      </c>
      <c r="CV1018" s="2" t="s">
        <v>2182</v>
      </c>
      <c r="CW1018" s="2" t="s">
        <v>2180</v>
      </c>
      <c r="CX1018" s="2" t="s">
        <v>859</v>
      </c>
      <c r="CY1018" s="2" t="s">
        <v>2546</v>
      </c>
      <c r="CZ1018" s="2" t="s">
        <v>28</v>
      </c>
      <c r="DA1018" s="4"/>
      <c r="DB1018" s="2"/>
      <c r="DC1018" s="2"/>
      <c r="DD1018" s="2"/>
      <c r="DE1018" s="2"/>
      <c r="DF1018" s="2"/>
      <c r="DG1018" s="2"/>
      <c r="DH1018" s="2"/>
      <c r="DI1018" s="2"/>
      <c r="DJ1018" s="2"/>
      <c r="DK1018" s="2"/>
      <c r="DL1018" s="2" t="s">
        <v>3812</v>
      </c>
      <c r="DM1018" s="2">
        <v>2</v>
      </c>
      <c r="DN1018" s="2" t="s">
        <v>77</v>
      </c>
      <c r="DO1018" s="2">
        <v>40</v>
      </c>
      <c r="DP1018" s="2" t="s">
        <v>78</v>
      </c>
      <c r="DQ1018" s="2" t="s">
        <v>41</v>
      </c>
      <c r="DR1018" s="2" t="s">
        <v>2180</v>
      </c>
      <c r="DS1018" s="2" t="s">
        <v>859</v>
      </c>
      <c r="DT1018" s="2" t="s">
        <v>2546</v>
      </c>
      <c r="DU1018" s="2" t="s">
        <v>28</v>
      </c>
      <c r="DV1018" s="132" t="s">
        <v>2319</v>
      </c>
      <c r="DW1018" s="3" t="s">
        <v>77</v>
      </c>
      <c r="DX1018" s="2">
        <v>40</v>
      </c>
      <c r="DY1018" s="2" t="s">
        <v>78</v>
      </c>
      <c r="DZ1018" s="15" t="s">
        <v>41</v>
      </c>
      <c r="EA1018" s="2" t="s">
        <v>2180</v>
      </c>
      <c r="EB1018" s="2" t="s">
        <v>859</v>
      </c>
      <c r="EC1018" s="2" t="s">
        <v>27</v>
      </c>
      <c r="ED1018" s="2"/>
      <c r="EE1018" s="2" t="s">
        <v>2546</v>
      </c>
      <c r="EF1018" s="2">
        <v>40</v>
      </c>
      <c r="EG1018" s="2">
        <v>2</v>
      </c>
      <c r="EH1018" s="2" t="s">
        <v>28</v>
      </c>
      <c r="EI1018" s="28" t="s">
        <v>3569</v>
      </c>
    </row>
    <row r="1019" spans="84:139" ht="14.4">
      <c r="CF1019" s="5"/>
      <c r="CG1019" s="2" t="s">
        <v>102</v>
      </c>
      <c r="CH1019" s="2" t="s">
        <v>102</v>
      </c>
      <c r="CI1019" s="2" t="s">
        <v>102</v>
      </c>
      <c r="CJ1019" s="2" t="s">
        <v>102</v>
      </c>
      <c r="CK1019" s="2"/>
      <c r="CL1019" s="2" t="s">
        <v>102</v>
      </c>
      <c r="CM1019" s="2" t="s">
        <v>102</v>
      </c>
      <c r="CN1019" s="2" t="s">
        <v>102</v>
      </c>
      <c r="CO1019" s="2" t="s">
        <v>102</v>
      </c>
      <c r="CP1019" s="2"/>
      <c r="CQ1019" s="2" t="s">
        <v>102</v>
      </c>
      <c r="CR1019" s="2" t="s">
        <v>102</v>
      </c>
      <c r="CS1019" s="2" t="s">
        <v>102</v>
      </c>
      <c r="CT1019" s="2" t="s">
        <v>102</v>
      </c>
      <c r="CU1019" s="2" t="s">
        <v>102</v>
      </c>
      <c r="CV1019" s="2" t="s">
        <v>102</v>
      </c>
      <c r="CW1019" s="2" t="s">
        <v>102</v>
      </c>
      <c r="CX1019" s="2" t="s">
        <v>102</v>
      </c>
      <c r="CY1019" s="2" t="s">
        <v>102</v>
      </c>
      <c r="CZ1019" s="2" t="s">
        <v>102</v>
      </c>
      <c r="DA1019" s="4"/>
      <c r="DB1019" s="2"/>
      <c r="DC1019" s="2"/>
      <c r="DD1019" s="2"/>
      <c r="DE1019" s="2"/>
      <c r="DF1019" s="2"/>
      <c r="DG1019" s="2"/>
      <c r="DH1019" s="2"/>
      <c r="DI1019" s="2"/>
      <c r="DJ1019" s="2"/>
      <c r="DK1019" s="2"/>
      <c r="DL1019" s="2" t="s">
        <v>3813</v>
      </c>
      <c r="DM1019" s="2">
        <v>2</v>
      </c>
      <c r="DN1019" s="2" t="s">
        <v>77</v>
      </c>
      <c r="DO1019" s="2">
        <v>48</v>
      </c>
      <c r="DP1019" s="2" t="s">
        <v>92</v>
      </c>
      <c r="DQ1019" s="2" t="s">
        <v>41</v>
      </c>
      <c r="DR1019" s="2" t="s">
        <v>2180</v>
      </c>
      <c r="DS1019" s="2" t="s">
        <v>859</v>
      </c>
      <c r="DT1019" s="2" t="s">
        <v>2546</v>
      </c>
      <c r="DU1019" s="2" t="s">
        <v>28</v>
      </c>
      <c r="DV1019" s="6" t="s">
        <v>2320</v>
      </c>
      <c r="DW1019" s="3" t="s">
        <v>77</v>
      </c>
      <c r="DX1019" s="2">
        <v>48</v>
      </c>
      <c r="DY1019" s="2" t="s">
        <v>92</v>
      </c>
      <c r="DZ1019" s="15" t="s">
        <v>41</v>
      </c>
      <c r="EA1019" s="2" t="s">
        <v>2180</v>
      </c>
      <c r="EB1019" s="2" t="s">
        <v>859</v>
      </c>
      <c r="EC1019" s="2" t="s">
        <v>27</v>
      </c>
      <c r="ED1019" s="2"/>
      <c r="EE1019" s="2" t="s">
        <v>2546</v>
      </c>
      <c r="EF1019" s="2">
        <v>40</v>
      </c>
      <c r="EG1019" s="2">
        <v>2</v>
      </c>
      <c r="EH1019" s="2" t="s">
        <v>28</v>
      </c>
      <c r="EI1019" s="28" t="s">
        <v>3570</v>
      </c>
    </row>
    <row r="1020" spans="84:139" ht="14.4">
      <c r="CF1020" s="5"/>
      <c r="CG1020" s="2" t="s">
        <v>102</v>
      </c>
      <c r="CH1020" s="2" t="s">
        <v>102</v>
      </c>
      <c r="CI1020" s="2" t="s">
        <v>102</v>
      </c>
      <c r="CJ1020" s="2" t="s">
        <v>102</v>
      </c>
      <c r="CK1020" s="2"/>
      <c r="CL1020" s="2" t="s">
        <v>102</v>
      </c>
      <c r="CM1020" s="2" t="s">
        <v>102</v>
      </c>
      <c r="CN1020" s="2" t="s">
        <v>102</v>
      </c>
      <c r="CO1020" s="2" t="s">
        <v>102</v>
      </c>
      <c r="CP1020" s="2"/>
      <c r="CQ1020" s="2" t="s">
        <v>102</v>
      </c>
      <c r="CR1020" s="2" t="s">
        <v>102</v>
      </c>
      <c r="CS1020" s="2" t="s">
        <v>102</v>
      </c>
      <c r="CT1020" s="2" t="s">
        <v>102</v>
      </c>
      <c r="CU1020" s="2" t="s">
        <v>102</v>
      </c>
      <c r="CV1020" s="2" t="s">
        <v>102</v>
      </c>
      <c r="CW1020" s="2" t="s">
        <v>102</v>
      </c>
      <c r="CX1020" s="2" t="s">
        <v>102</v>
      </c>
      <c r="CY1020" s="2" t="s">
        <v>102</v>
      </c>
      <c r="CZ1020" s="2" t="s">
        <v>102</v>
      </c>
      <c r="DA1020" s="4"/>
      <c r="DB1020" s="2"/>
      <c r="DC1020" s="2"/>
      <c r="DD1020" s="2"/>
      <c r="DE1020" s="2"/>
      <c r="DF1020" s="2"/>
      <c r="DG1020" s="2"/>
      <c r="DH1020" s="2"/>
      <c r="DI1020" s="2"/>
      <c r="DJ1020" s="2"/>
      <c r="DK1020" s="2"/>
      <c r="DL1020" s="2" t="s">
        <v>3814</v>
      </c>
      <c r="DM1020" s="2">
        <v>3</v>
      </c>
      <c r="DN1020" s="2" t="s">
        <v>96</v>
      </c>
      <c r="DO1020" s="2">
        <v>40</v>
      </c>
      <c r="DP1020" s="2" t="s">
        <v>97</v>
      </c>
      <c r="DQ1020" s="2" t="s">
        <v>41</v>
      </c>
      <c r="DR1020" s="2" t="s">
        <v>2180</v>
      </c>
      <c r="DS1020" s="2" t="s">
        <v>859</v>
      </c>
      <c r="DT1020" s="2" t="s">
        <v>2546</v>
      </c>
      <c r="DU1020" s="2" t="s">
        <v>28</v>
      </c>
      <c r="DV1020" s="132" t="s">
        <v>2321</v>
      </c>
      <c r="DW1020" s="3" t="s">
        <v>96</v>
      </c>
      <c r="DX1020" s="2">
        <v>40</v>
      </c>
      <c r="DY1020" s="2" t="s">
        <v>97</v>
      </c>
      <c r="DZ1020" s="15" t="s">
        <v>41</v>
      </c>
      <c r="EA1020" s="2" t="s">
        <v>2180</v>
      </c>
      <c r="EB1020" s="2" t="s">
        <v>859</v>
      </c>
      <c r="EC1020" s="2" t="s">
        <v>27</v>
      </c>
      <c r="ED1020" s="2"/>
      <c r="EE1020" s="2" t="s">
        <v>2546</v>
      </c>
      <c r="EF1020" s="2">
        <v>40</v>
      </c>
      <c r="EG1020" s="2">
        <v>3</v>
      </c>
      <c r="EH1020" s="2" t="s">
        <v>28</v>
      </c>
      <c r="EI1020" s="28" t="s">
        <v>3571</v>
      </c>
    </row>
    <row r="1021" spans="84:139" ht="14.4">
      <c r="CF1021" s="5"/>
      <c r="CG1021" s="2" t="s">
        <v>102</v>
      </c>
      <c r="CH1021" s="2" t="s">
        <v>102</v>
      </c>
      <c r="CI1021" s="2" t="s">
        <v>102</v>
      </c>
      <c r="CJ1021" s="2" t="s">
        <v>102</v>
      </c>
      <c r="CK1021" s="2"/>
      <c r="CL1021" s="2" t="s">
        <v>102</v>
      </c>
      <c r="CM1021" s="2" t="s">
        <v>102</v>
      </c>
      <c r="CN1021" s="2" t="s">
        <v>102</v>
      </c>
      <c r="CO1021" s="2" t="s">
        <v>102</v>
      </c>
      <c r="CP1021" s="2">
        <v>5436675</v>
      </c>
      <c r="CQ1021" s="2" t="s">
        <v>2198</v>
      </c>
      <c r="CR1021" s="2">
        <v>2</v>
      </c>
      <c r="CS1021" s="2" t="s">
        <v>104</v>
      </c>
      <c r="CT1021" s="2">
        <v>32</v>
      </c>
      <c r="CU1021" s="2" t="s">
        <v>105</v>
      </c>
      <c r="CV1021" s="2" t="s">
        <v>2182</v>
      </c>
      <c r="CW1021" s="2" t="s">
        <v>2180</v>
      </c>
      <c r="CX1021" s="2" t="s">
        <v>859</v>
      </c>
      <c r="CY1021" s="2" t="s">
        <v>2546</v>
      </c>
      <c r="CZ1021" s="2" t="s">
        <v>28</v>
      </c>
      <c r="DA1021" s="4"/>
      <c r="DB1021" s="2"/>
      <c r="DC1021" s="2"/>
      <c r="DD1021" s="2"/>
      <c r="DE1021" s="2"/>
      <c r="DF1021" s="2"/>
      <c r="DG1021" s="2"/>
      <c r="DH1021" s="2"/>
      <c r="DI1021" s="2"/>
      <c r="DJ1021" s="2"/>
      <c r="DK1021" s="2"/>
      <c r="DL1021" s="2" t="s">
        <v>3815</v>
      </c>
      <c r="DM1021" s="2">
        <v>3</v>
      </c>
      <c r="DN1021" s="2" t="s">
        <v>104</v>
      </c>
      <c r="DO1021" s="2">
        <v>32</v>
      </c>
      <c r="DP1021" s="2" t="s">
        <v>105</v>
      </c>
      <c r="DQ1021" s="2" t="s">
        <v>24</v>
      </c>
      <c r="DR1021" s="2" t="s">
        <v>2180</v>
      </c>
      <c r="DS1021" s="2" t="s">
        <v>859</v>
      </c>
      <c r="DT1021" s="2" t="s">
        <v>2546</v>
      </c>
      <c r="DU1021" s="2" t="s">
        <v>28</v>
      </c>
      <c r="DV1021" s="132" t="s">
        <v>2322</v>
      </c>
      <c r="DW1021" s="3" t="s">
        <v>104</v>
      </c>
      <c r="DX1021" s="2">
        <v>32</v>
      </c>
      <c r="DY1021" s="2" t="s">
        <v>105</v>
      </c>
      <c r="DZ1021" s="15" t="s">
        <v>24</v>
      </c>
      <c r="EA1021" s="2" t="s">
        <v>2180</v>
      </c>
      <c r="EB1021" s="2" t="s">
        <v>859</v>
      </c>
      <c r="EC1021" s="2" t="s">
        <v>27</v>
      </c>
      <c r="ED1021" s="2"/>
      <c r="EE1021" s="2" t="s">
        <v>2546</v>
      </c>
      <c r="EF1021" s="2">
        <v>40</v>
      </c>
      <c r="EG1021" s="2">
        <v>3</v>
      </c>
      <c r="EH1021" s="2" t="s">
        <v>28</v>
      </c>
      <c r="EI1021" s="28" t="s">
        <v>3572</v>
      </c>
    </row>
    <row r="1022" spans="84:139" ht="14.4">
      <c r="CF1022" s="5"/>
      <c r="CG1022" s="2" t="s">
        <v>102</v>
      </c>
      <c r="CH1022" s="2" t="s">
        <v>102</v>
      </c>
      <c r="CI1022" s="2" t="s">
        <v>102</v>
      </c>
      <c r="CJ1022" s="2" t="s">
        <v>102</v>
      </c>
      <c r="CK1022" s="2"/>
      <c r="CL1022" s="2" t="s">
        <v>102</v>
      </c>
      <c r="CM1022" s="2" t="s">
        <v>102</v>
      </c>
      <c r="CN1022" s="2" t="s">
        <v>102</v>
      </c>
      <c r="CO1022" s="2" t="s">
        <v>102</v>
      </c>
      <c r="CP1022" s="2"/>
      <c r="CQ1022" s="2" t="s">
        <v>102</v>
      </c>
      <c r="CR1022" s="2" t="s">
        <v>102</v>
      </c>
      <c r="CS1022" s="2" t="s">
        <v>102</v>
      </c>
      <c r="CT1022" s="2" t="s">
        <v>102</v>
      </c>
      <c r="CU1022" s="2" t="s">
        <v>102</v>
      </c>
      <c r="CV1022" s="2" t="s">
        <v>102</v>
      </c>
      <c r="CW1022" s="2" t="s">
        <v>102</v>
      </c>
      <c r="CX1022" s="2" t="s">
        <v>102</v>
      </c>
      <c r="CY1022" s="2" t="s">
        <v>102</v>
      </c>
      <c r="CZ1022" s="2" t="s">
        <v>102</v>
      </c>
      <c r="DA1022" s="4"/>
      <c r="DB1022" s="2"/>
      <c r="DC1022" s="2"/>
      <c r="DD1022" s="2"/>
      <c r="DE1022" s="2"/>
      <c r="DF1022" s="2"/>
      <c r="DG1022" s="2"/>
      <c r="DH1022" s="2"/>
      <c r="DI1022" s="2"/>
      <c r="DJ1022" s="2"/>
      <c r="DK1022" s="2"/>
      <c r="DL1022" s="2" t="s">
        <v>3816</v>
      </c>
      <c r="DM1022" s="2">
        <v>3</v>
      </c>
      <c r="DN1022" s="2" t="s">
        <v>104</v>
      </c>
      <c r="DO1022" s="2">
        <v>40</v>
      </c>
      <c r="DP1022" s="2" t="s">
        <v>121</v>
      </c>
      <c r="DQ1022" s="2" t="s">
        <v>41</v>
      </c>
      <c r="DR1022" s="2" t="s">
        <v>2180</v>
      </c>
      <c r="DS1022" s="2" t="s">
        <v>859</v>
      </c>
      <c r="DT1022" s="2" t="s">
        <v>2546</v>
      </c>
      <c r="DU1022" s="2" t="s">
        <v>28</v>
      </c>
      <c r="DV1022" s="6" t="s">
        <v>2323</v>
      </c>
      <c r="DW1022" s="3" t="s">
        <v>104</v>
      </c>
      <c r="DX1022" s="2">
        <v>40</v>
      </c>
      <c r="DY1022" s="2" t="s">
        <v>121</v>
      </c>
      <c r="DZ1022" s="15" t="s">
        <v>41</v>
      </c>
      <c r="EA1022" s="2" t="s">
        <v>2180</v>
      </c>
      <c r="EB1022" s="2" t="s">
        <v>859</v>
      </c>
      <c r="EC1022" s="2" t="s">
        <v>27</v>
      </c>
      <c r="ED1022" s="2"/>
      <c r="EE1022" s="2" t="s">
        <v>2546</v>
      </c>
      <c r="EF1022" s="2">
        <v>40</v>
      </c>
      <c r="EG1022" s="2">
        <v>3</v>
      </c>
      <c r="EH1022" s="2" t="s">
        <v>28</v>
      </c>
      <c r="EI1022" s="28" t="s">
        <v>3573</v>
      </c>
    </row>
    <row r="1023" spans="84:139" ht="14.4">
      <c r="CF1023" s="5"/>
      <c r="CG1023" s="2" t="s">
        <v>102</v>
      </c>
      <c r="CH1023" s="2" t="s">
        <v>102</v>
      </c>
      <c r="CI1023" s="2" t="s">
        <v>102</v>
      </c>
      <c r="CJ1023" s="2" t="s">
        <v>102</v>
      </c>
      <c r="CK1023" s="2"/>
      <c r="CL1023" s="2" t="s">
        <v>102</v>
      </c>
      <c r="CM1023" s="2" t="s">
        <v>102</v>
      </c>
      <c r="CN1023" s="2" t="s">
        <v>102</v>
      </c>
      <c r="CO1023" s="2" t="s">
        <v>102</v>
      </c>
      <c r="CP1023" s="2">
        <v>5436677</v>
      </c>
      <c r="CQ1023" s="2" t="s">
        <v>2202</v>
      </c>
      <c r="CR1023" s="2">
        <v>3</v>
      </c>
      <c r="CS1023" s="2" t="s">
        <v>125</v>
      </c>
      <c r="CT1023" s="2">
        <v>32</v>
      </c>
      <c r="CU1023" s="2" t="s">
        <v>126</v>
      </c>
      <c r="CV1023" s="2" t="s">
        <v>2182</v>
      </c>
      <c r="CW1023" s="2" t="s">
        <v>2180</v>
      </c>
      <c r="CX1023" s="2" t="s">
        <v>859</v>
      </c>
      <c r="CY1023" s="2" t="s">
        <v>2546</v>
      </c>
      <c r="CZ1023" s="2" t="s">
        <v>28</v>
      </c>
      <c r="DA1023" s="4"/>
      <c r="DB1023" s="2"/>
      <c r="DC1023" s="2"/>
      <c r="DD1023" s="2"/>
      <c r="DE1023" s="2"/>
      <c r="DF1023" s="2"/>
      <c r="DG1023" s="2"/>
      <c r="DH1023" s="2"/>
      <c r="DI1023" s="2"/>
      <c r="DJ1023" s="2"/>
      <c r="DK1023" s="2"/>
      <c r="DL1023" s="2" t="s">
        <v>3817</v>
      </c>
      <c r="DM1023" s="2">
        <v>3</v>
      </c>
      <c r="DN1023" s="2" t="s">
        <v>125</v>
      </c>
      <c r="DO1023" s="2">
        <v>32</v>
      </c>
      <c r="DP1023" s="2" t="s">
        <v>126</v>
      </c>
      <c r="DQ1023" s="2" t="s">
        <v>24</v>
      </c>
      <c r="DR1023" s="2" t="s">
        <v>2180</v>
      </c>
      <c r="DS1023" s="2" t="s">
        <v>859</v>
      </c>
      <c r="DT1023" s="2" t="s">
        <v>2546</v>
      </c>
      <c r="DU1023" s="2" t="s">
        <v>28</v>
      </c>
      <c r="DV1023" s="2" t="s">
        <v>2324</v>
      </c>
      <c r="DW1023" s="3" t="s">
        <v>125</v>
      </c>
      <c r="DX1023" s="2">
        <v>32</v>
      </c>
      <c r="DY1023" s="2" t="s">
        <v>126</v>
      </c>
      <c r="DZ1023" s="15" t="s">
        <v>24</v>
      </c>
      <c r="EA1023" s="2" t="s">
        <v>2180</v>
      </c>
      <c r="EB1023" s="2" t="s">
        <v>859</v>
      </c>
      <c r="EC1023" s="2" t="s">
        <v>27</v>
      </c>
      <c r="ED1023" s="2"/>
      <c r="EE1023" s="2" t="s">
        <v>2546</v>
      </c>
      <c r="EF1023" s="2">
        <v>40</v>
      </c>
      <c r="EG1023" s="2">
        <v>3</v>
      </c>
      <c r="EH1023" s="2" t="s">
        <v>28</v>
      </c>
      <c r="EI1023" s="28" t="s">
        <v>3574</v>
      </c>
    </row>
    <row r="1024" spans="84:139" ht="14.4">
      <c r="CF1024" s="5"/>
      <c r="CG1024" s="2" t="s">
        <v>102</v>
      </c>
      <c r="CH1024" s="2" t="s">
        <v>102</v>
      </c>
      <c r="CI1024" s="2" t="s">
        <v>102</v>
      </c>
      <c r="CJ1024" s="2" t="s">
        <v>102</v>
      </c>
      <c r="CK1024" s="2"/>
      <c r="CL1024" s="2" t="s">
        <v>102</v>
      </c>
      <c r="CM1024" s="2" t="s">
        <v>102</v>
      </c>
      <c r="CN1024" s="2" t="s">
        <v>102</v>
      </c>
      <c r="CO1024" s="2" t="s">
        <v>102</v>
      </c>
      <c r="CP1024" s="2">
        <v>5436729</v>
      </c>
      <c r="CQ1024" s="2" t="s">
        <v>2205</v>
      </c>
      <c r="CR1024" s="2">
        <v>3</v>
      </c>
      <c r="CS1024" s="2" t="s">
        <v>174</v>
      </c>
      <c r="CT1024" s="2">
        <v>13</v>
      </c>
      <c r="CU1024" s="2" t="s">
        <v>175</v>
      </c>
      <c r="CV1024" s="2" t="s">
        <v>2182</v>
      </c>
      <c r="CW1024" s="2" t="s">
        <v>2180</v>
      </c>
      <c r="CX1024" s="2" t="s">
        <v>859</v>
      </c>
      <c r="CY1024" s="2" t="s">
        <v>2546</v>
      </c>
      <c r="CZ1024" s="2" t="s">
        <v>28</v>
      </c>
      <c r="DA1024" s="4"/>
      <c r="DB1024" s="2"/>
      <c r="DC1024" s="2"/>
      <c r="DD1024" s="2"/>
      <c r="DE1024" s="2"/>
      <c r="DF1024" s="2"/>
      <c r="DG1024" s="2"/>
      <c r="DH1024" s="2"/>
      <c r="DI1024" s="2"/>
      <c r="DJ1024" s="2"/>
      <c r="DK1024" s="2"/>
      <c r="DL1024" s="2" t="s">
        <v>3818</v>
      </c>
      <c r="DM1024" s="2">
        <v>3</v>
      </c>
      <c r="DN1024" s="137" t="s">
        <v>174</v>
      </c>
      <c r="DO1024" s="2">
        <v>13</v>
      </c>
      <c r="DP1024" s="137" t="s">
        <v>175</v>
      </c>
      <c r="DQ1024" s="2" t="s">
        <v>32</v>
      </c>
      <c r="DR1024" s="2" t="s">
        <v>2180</v>
      </c>
      <c r="DS1024" s="2" t="s">
        <v>859</v>
      </c>
      <c r="DT1024" s="2" t="s">
        <v>2546</v>
      </c>
      <c r="DU1024" s="2" t="s">
        <v>28</v>
      </c>
      <c r="DV1024" s="2" t="s">
        <v>2325</v>
      </c>
      <c r="DW1024" s="3" t="s">
        <v>174</v>
      </c>
      <c r="DX1024" s="2">
        <v>13</v>
      </c>
      <c r="DY1024" s="2" t="s">
        <v>175</v>
      </c>
      <c r="DZ1024" s="2" t="s">
        <v>32</v>
      </c>
      <c r="EA1024" s="2" t="s">
        <v>2180</v>
      </c>
      <c r="EB1024" s="2" t="s">
        <v>859</v>
      </c>
      <c r="EC1024" s="2" t="s">
        <v>27</v>
      </c>
      <c r="ED1024" s="2"/>
      <c r="EE1024" s="2" t="s">
        <v>2546</v>
      </c>
      <c r="EF1024" s="2">
        <v>40</v>
      </c>
      <c r="EG1024" s="2">
        <v>3</v>
      </c>
      <c r="EH1024" s="2" t="s">
        <v>28</v>
      </c>
      <c r="EI1024" s="28" t="s">
        <v>3575</v>
      </c>
    </row>
    <row r="1025" spans="84:139" ht="14.4">
      <c r="CF1025" s="5"/>
      <c r="CG1025" s="2" t="s">
        <v>102</v>
      </c>
      <c r="CH1025" s="2" t="s">
        <v>102</v>
      </c>
      <c r="CI1025" s="2" t="s">
        <v>102</v>
      </c>
      <c r="CJ1025" s="2" t="s">
        <v>102</v>
      </c>
      <c r="CK1025" s="2"/>
      <c r="CL1025" s="2" t="s">
        <v>102</v>
      </c>
      <c r="CM1025" s="2" t="s">
        <v>102</v>
      </c>
      <c r="CN1025" s="2" t="s">
        <v>102</v>
      </c>
      <c r="CO1025" s="2" t="s">
        <v>102</v>
      </c>
      <c r="CP1025" s="2">
        <v>5436731</v>
      </c>
      <c r="CQ1025" s="2" t="s">
        <v>2208</v>
      </c>
      <c r="CR1025" s="2">
        <v>3</v>
      </c>
      <c r="CS1025" s="2" t="s">
        <v>174</v>
      </c>
      <c r="CT1025" s="2">
        <v>20</v>
      </c>
      <c r="CU1025" s="2" t="s">
        <v>188</v>
      </c>
      <c r="CV1025" s="2" t="s">
        <v>2182</v>
      </c>
      <c r="CW1025" s="2" t="s">
        <v>2180</v>
      </c>
      <c r="CX1025" s="2" t="s">
        <v>859</v>
      </c>
      <c r="CY1025" s="2" t="s">
        <v>2546</v>
      </c>
      <c r="CZ1025" s="2" t="s">
        <v>28</v>
      </c>
      <c r="DA1025" s="4"/>
      <c r="DB1025" s="2"/>
      <c r="DC1025" s="2"/>
      <c r="DD1025" s="2"/>
      <c r="DE1025" s="2"/>
      <c r="DF1025" s="2"/>
      <c r="DG1025" s="2"/>
      <c r="DH1025" s="2"/>
      <c r="DI1025" s="2"/>
      <c r="DJ1025" s="2"/>
      <c r="DK1025" s="2"/>
      <c r="DL1025" s="2" t="s">
        <v>3819</v>
      </c>
      <c r="DM1025" s="2">
        <v>4</v>
      </c>
      <c r="DN1025" s="137" t="s">
        <v>174</v>
      </c>
      <c r="DO1025" s="2">
        <v>20</v>
      </c>
      <c r="DP1025" s="137" t="s">
        <v>188</v>
      </c>
      <c r="DQ1025" s="2" t="s">
        <v>32</v>
      </c>
      <c r="DR1025" s="2" t="s">
        <v>2180</v>
      </c>
      <c r="DS1025" s="2" t="s">
        <v>859</v>
      </c>
      <c r="DT1025" s="2" t="s">
        <v>2546</v>
      </c>
      <c r="DU1025" s="2" t="s">
        <v>28</v>
      </c>
      <c r="DV1025" s="2" t="s">
        <v>2326</v>
      </c>
      <c r="DW1025" s="3" t="s">
        <v>174</v>
      </c>
      <c r="DX1025" s="2">
        <v>20</v>
      </c>
      <c r="DY1025" s="2" t="s">
        <v>188</v>
      </c>
      <c r="DZ1025" s="2" t="s">
        <v>32</v>
      </c>
      <c r="EA1025" s="2" t="s">
        <v>2180</v>
      </c>
      <c r="EB1025" s="2" t="s">
        <v>859</v>
      </c>
      <c r="EC1025" s="2" t="s">
        <v>27</v>
      </c>
      <c r="ED1025" s="2"/>
      <c r="EE1025" s="2" t="s">
        <v>2546</v>
      </c>
      <c r="EF1025" s="2">
        <v>40</v>
      </c>
      <c r="EG1025" s="2">
        <v>3</v>
      </c>
      <c r="EH1025" s="2" t="s">
        <v>28</v>
      </c>
      <c r="EI1025" s="28" t="s">
        <v>3576</v>
      </c>
    </row>
    <row r="1026" spans="84:139" ht="14.4">
      <c r="CF1026" s="5"/>
      <c r="CG1026" s="2" t="s">
        <v>102</v>
      </c>
      <c r="CH1026" s="2" t="s">
        <v>102</v>
      </c>
      <c r="CI1026" s="2" t="s">
        <v>102</v>
      </c>
      <c r="CJ1026" s="2" t="s">
        <v>102</v>
      </c>
      <c r="CK1026" s="2"/>
      <c r="CL1026" s="2" t="s">
        <v>102</v>
      </c>
      <c r="CM1026" s="2" t="s">
        <v>102</v>
      </c>
      <c r="CN1026" s="2" t="s">
        <v>102</v>
      </c>
      <c r="CO1026" s="2" t="s">
        <v>102</v>
      </c>
      <c r="CP1026" s="2">
        <v>5436703</v>
      </c>
      <c r="CQ1026" s="2" t="s">
        <v>2211</v>
      </c>
      <c r="CR1026" s="2">
        <v>3</v>
      </c>
      <c r="CS1026" s="2" t="s">
        <v>203</v>
      </c>
      <c r="CT1026" s="2">
        <v>20</v>
      </c>
      <c r="CU1026" s="2" t="s">
        <v>204</v>
      </c>
      <c r="CV1026" s="2" t="s">
        <v>2182</v>
      </c>
      <c r="CW1026" s="2" t="s">
        <v>2180</v>
      </c>
      <c r="CX1026" s="2" t="s">
        <v>859</v>
      </c>
      <c r="CY1026" s="2" t="s">
        <v>2546</v>
      </c>
      <c r="CZ1026" s="2" t="s">
        <v>28</v>
      </c>
      <c r="DA1026" s="4"/>
      <c r="DB1026" s="2"/>
      <c r="DC1026" s="2"/>
      <c r="DD1026" s="2"/>
      <c r="DE1026" s="2"/>
      <c r="DF1026" s="2"/>
      <c r="DG1026" s="2"/>
      <c r="DH1026" s="2"/>
      <c r="DI1026" s="2"/>
      <c r="DJ1026" s="2"/>
      <c r="DK1026" s="2"/>
      <c r="DL1026" s="2" t="s">
        <v>3820</v>
      </c>
      <c r="DM1026" s="2">
        <v>3</v>
      </c>
      <c r="DN1026" s="137" t="s">
        <v>203</v>
      </c>
      <c r="DO1026" s="2">
        <v>20</v>
      </c>
      <c r="DP1026" s="137" t="s">
        <v>204</v>
      </c>
      <c r="DQ1026" s="2" t="s">
        <v>32</v>
      </c>
      <c r="DR1026" s="2" t="s">
        <v>2180</v>
      </c>
      <c r="DS1026" s="2" t="s">
        <v>859</v>
      </c>
      <c r="DT1026" s="2" t="s">
        <v>2546</v>
      </c>
      <c r="DU1026" s="2" t="s">
        <v>28</v>
      </c>
      <c r="DV1026" s="2" t="s">
        <v>2327</v>
      </c>
      <c r="DW1026" s="3" t="s">
        <v>203</v>
      </c>
      <c r="DX1026" s="2">
        <v>20</v>
      </c>
      <c r="DY1026" s="2" t="s">
        <v>204</v>
      </c>
      <c r="DZ1026" s="2" t="s">
        <v>32</v>
      </c>
      <c r="EA1026" s="2" t="s">
        <v>2180</v>
      </c>
      <c r="EB1026" s="2" t="s">
        <v>859</v>
      </c>
      <c r="EC1026" s="2" t="s">
        <v>27</v>
      </c>
      <c r="ED1026" s="2"/>
      <c r="EE1026" s="2" t="s">
        <v>2546</v>
      </c>
      <c r="EF1026" s="2">
        <v>40</v>
      </c>
      <c r="EG1026" s="2">
        <v>3</v>
      </c>
      <c r="EH1026" s="2" t="s">
        <v>28</v>
      </c>
      <c r="EI1026" s="28" t="s">
        <v>3577</v>
      </c>
    </row>
    <row r="1027" spans="84:139" ht="14.4">
      <c r="CF1027" s="5"/>
      <c r="CG1027" s="2" t="s">
        <v>102</v>
      </c>
      <c r="CH1027" s="2" t="s">
        <v>102</v>
      </c>
      <c r="CI1027" s="2" t="s">
        <v>102</v>
      </c>
      <c r="CJ1027" s="2" t="s">
        <v>102</v>
      </c>
      <c r="CK1027" s="2"/>
      <c r="CL1027" s="2" t="s">
        <v>102</v>
      </c>
      <c r="CM1027" s="2" t="s">
        <v>102</v>
      </c>
      <c r="CN1027" s="2" t="s">
        <v>102</v>
      </c>
      <c r="CO1027" s="2" t="s">
        <v>102</v>
      </c>
      <c r="CP1027" s="2">
        <v>5436705</v>
      </c>
      <c r="CQ1027" s="2" t="s">
        <v>2214</v>
      </c>
      <c r="CR1027" s="2">
        <v>3</v>
      </c>
      <c r="CS1027" s="2" t="s">
        <v>203</v>
      </c>
      <c r="CT1027" s="2">
        <v>28</v>
      </c>
      <c r="CU1027" s="2" t="s">
        <v>214</v>
      </c>
      <c r="CV1027" s="2" t="s">
        <v>2182</v>
      </c>
      <c r="CW1027" s="2" t="s">
        <v>2180</v>
      </c>
      <c r="CX1027" s="2" t="s">
        <v>859</v>
      </c>
      <c r="CY1027" s="2" t="s">
        <v>2546</v>
      </c>
      <c r="CZ1027" s="2" t="s">
        <v>28</v>
      </c>
      <c r="DA1027" s="4"/>
      <c r="DB1027" s="2"/>
      <c r="DC1027" s="2"/>
      <c r="DD1027" s="2"/>
      <c r="DE1027" s="2"/>
      <c r="DF1027" s="2"/>
      <c r="DG1027" s="2"/>
      <c r="DH1027" s="2"/>
      <c r="DI1027" s="2"/>
      <c r="DJ1027" s="2"/>
      <c r="DK1027" s="2"/>
      <c r="DL1027" s="2" t="s">
        <v>3821</v>
      </c>
      <c r="DM1027" s="2">
        <v>3</v>
      </c>
      <c r="DN1027" s="137" t="s">
        <v>203</v>
      </c>
      <c r="DO1027" s="2">
        <v>28</v>
      </c>
      <c r="DP1027" s="137" t="s">
        <v>214</v>
      </c>
      <c r="DQ1027" s="2" t="s">
        <v>85</v>
      </c>
      <c r="DR1027" s="2" t="s">
        <v>2180</v>
      </c>
      <c r="DS1027" s="2" t="s">
        <v>859</v>
      </c>
      <c r="DT1027" s="2" t="s">
        <v>2546</v>
      </c>
      <c r="DU1027" s="2" t="s">
        <v>28</v>
      </c>
      <c r="DV1027" s="2" t="s">
        <v>2328</v>
      </c>
      <c r="DW1027" s="3" t="s">
        <v>203</v>
      </c>
      <c r="DX1027" s="2">
        <v>28</v>
      </c>
      <c r="DY1027" s="2" t="s">
        <v>214</v>
      </c>
      <c r="DZ1027" s="2" t="s">
        <v>85</v>
      </c>
      <c r="EA1027" s="2" t="s">
        <v>2180</v>
      </c>
      <c r="EB1027" s="2" t="s">
        <v>859</v>
      </c>
      <c r="EC1027" s="2" t="s">
        <v>27</v>
      </c>
      <c r="ED1027" s="2"/>
      <c r="EE1027" s="2" t="s">
        <v>2546</v>
      </c>
      <c r="EF1027" s="2">
        <v>40</v>
      </c>
      <c r="EG1027" s="2">
        <v>3</v>
      </c>
      <c r="EH1027" s="2" t="s">
        <v>28</v>
      </c>
      <c r="EI1027" s="28" t="s">
        <v>3578</v>
      </c>
    </row>
    <row r="1028" spans="84:139" ht="14.4">
      <c r="CF1028" s="5"/>
      <c r="CG1028" s="2" t="s">
        <v>102</v>
      </c>
      <c r="CH1028" s="2" t="s">
        <v>102</v>
      </c>
      <c r="CI1028" s="2" t="s">
        <v>102</v>
      </c>
      <c r="CJ1028" s="2" t="s">
        <v>102</v>
      </c>
      <c r="CK1028" s="2"/>
      <c r="CL1028" s="2" t="s">
        <v>102</v>
      </c>
      <c r="CM1028" s="2" t="s">
        <v>102</v>
      </c>
      <c r="CN1028" s="2" t="s">
        <v>102</v>
      </c>
      <c r="CO1028" s="2" t="s">
        <v>102</v>
      </c>
      <c r="CP1028" s="2"/>
      <c r="CQ1028" s="2" t="s">
        <v>102</v>
      </c>
      <c r="CR1028" s="2" t="s">
        <v>102</v>
      </c>
      <c r="CS1028" s="2" t="s">
        <v>102</v>
      </c>
      <c r="CT1028" s="2" t="s">
        <v>102</v>
      </c>
      <c r="CU1028" s="2" t="s">
        <v>102</v>
      </c>
      <c r="CV1028" s="2" t="s">
        <v>102</v>
      </c>
      <c r="CW1028" s="2" t="s">
        <v>102</v>
      </c>
      <c r="CX1028" s="2" t="s">
        <v>102</v>
      </c>
      <c r="CY1028" s="2" t="s">
        <v>102</v>
      </c>
      <c r="CZ1028" s="2" t="s">
        <v>102</v>
      </c>
      <c r="DA1028" s="4"/>
      <c r="DB1028" s="2"/>
      <c r="DC1028" s="2"/>
      <c r="DD1028" s="2"/>
      <c r="DE1028" s="2"/>
      <c r="DF1028" s="2"/>
      <c r="DG1028" s="2"/>
      <c r="DH1028" s="2"/>
      <c r="DI1028" s="2"/>
      <c r="DJ1028" s="2"/>
      <c r="DK1028" s="2"/>
      <c r="DL1028" s="2" t="s">
        <v>3822</v>
      </c>
      <c r="DM1028" s="2">
        <v>4</v>
      </c>
      <c r="DN1028" s="2">
        <v>1</v>
      </c>
      <c r="DO1028" s="2">
        <v>12</v>
      </c>
      <c r="DP1028" s="137" t="s">
        <v>233</v>
      </c>
      <c r="DQ1028" s="2" t="s">
        <v>148</v>
      </c>
      <c r="DR1028" s="2" t="s">
        <v>2180</v>
      </c>
      <c r="DS1028" s="2" t="s">
        <v>859</v>
      </c>
      <c r="DT1028" s="2" t="s">
        <v>2546</v>
      </c>
      <c r="DU1028" s="2" t="s">
        <v>28</v>
      </c>
      <c r="DV1028" s="2" t="s">
        <v>2329</v>
      </c>
      <c r="DW1028" s="3" t="s">
        <v>232</v>
      </c>
      <c r="DX1028" s="2">
        <v>12</v>
      </c>
      <c r="DY1028" s="2" t="s">
        <v>233</v>
      </c>
      <c r="DZ1028" s="2" t="s">
        <v>148</v>
      </c>
      <c r="EA1028" s="2" t="s">
        <v>2180</v>
      </c>
      <c r="EB1028" s="2" t="s">
        <v>859</v>
      </c>
      <c r="EC1028" s="2" t="s">
        <v>27</v>
      </c>
      <c r="ED1028" s="2"/>
      <c r="EE1028" s="2" t="s">
        <v>2546</v>
      </c>
      <c r="EF1028" s="2">
        <v>40</v>
      </c>
      <c r="EG1028" s="2">
        <v>4</v>
      </c>
      <c r="EH1028" s="2" t="s">
        <v>28</v>
      </c>
      <c r="EI1028" s="28" t="s">
        <v>3579</v>
      </c>
    </row>
    <row r="1029" spans="84:139" ht="14.4">
      <c r="CF1029" s="5"/>
      <c r="CG1029" s="2" t="s">
        <v>102</v>
      </c>
      <c r="CH1029" s="2" t="s">
        <v>102</v>
      </c>
      <c r="CI1029" s="2" t="s">
        <v>102</v>
      </c>
      <c r="CJ1029" s="2" t="s">
        <v>102</v>
      </c>
      <c r="CK1029" s="2"/>
      <c r="CL1029" s="2" t="s">
        <v>102</v>
      </c>
      <c r="CM1029" s="2" t="s">
        <v>102</v>
      </c>
      <c r="CN1029" s="2" t="s">
        <v>102</v>
      </c>
      <c r="CO1029" s="2" t="s">
        <v>102</v>
      </c>
      <c r="CP1029" s="2"/>
      <c r="CQ1029" s="2" t="s">
        <v>102</v>
      </c>
      <c r="CR1029" s="2" t="s">
        <v>102</v>
      </c>
      <c r="CS1029" s="2" t="s">
        <v>102</v>
      </c>
      <c r="CT1029" s="2" t="s">
        <v>102</v>
      </c>
      <c r="CU1029" s="2" t="s">
        <v>102</v>
      </c>
      <c r="CV1029" s="2" t="s">
        <v>102</v>
      </c>
      <c r="CW1029" s="2" t="s">
        <v>102</v>
      </c>
      <c r="CX1029" s="2" t="s">
        <v>102</v>
      </c>
      <c r="CY1029" s="2" t="s">
        <v>102</v>
      </c>
      <c r="CZ1029" s="2" t="s">
        <v>102</v>
      </c>
      <c r="DA1029" s="4"/>
      <c r="DB1029" s="2"/>
      <c r="DC1029" s="2"/>
      <c r="DD1029" s="2"/>
      <c r="DE1029" s="2"/>
      <c r="DF1029" s="2"/>
      <c r="DG1029" s="2"/>
      <c r="DH1029" s="2"/>
      <c r="DI1029" s="2"/>
      <c r="DJ1029" s="2"/>
      <c r="DK1029" s="2"/>
      <c r="DL1029" s="2" t="s">
        <v>3823</v>
      </c>
      <c r="DM1029" s="2">
        <v>4</v>
      </c>
      <c r="DN1029" s="2">
        <v>1</v>
      </c>
      <c r="DO1029" s="2">
        <v>8</v>
      </c>
      <c r="DP1029" s="137" t="s">
        <v>237</v>
      </c>
      <c r="DQ1029" s="2" t="s">
        <v>148</v>
      </c>
      <c r="DR1029" s="2" t="s">
        <v>2180</v>
      </c>
      <c r="DS1029" s="2" t="s">
        <v>859</v>
      </c>
      <c r="DT1029" s="2" t="s">
        <v>2546</v>
      </c>
      <c r="DU1029" s="2" t="s">
        <v>28</v>
      </c>
      <c r="DV1029" s="2" t="s">
        <v>2330</v>
      </c>
      <c r="DW1029" s="3" t="s">
        <v>232</v>
      </c>
      <c r="DX1029" s="2">
        <v>8</v>
      </c>
      <c r="DY1029" s="2" t="s">
        <v>237</v>
      </c>
      <c r="DZ1029" s="2" t="s">
        <v>148</v>
      </c>
      <c r="EA1029" s="2" t="s">
        <v>2180</v>
      </c>
      <c r="EB1029" s="2" t="s">
        <v>859</v>
      </c>
      <c r="EC1029" s="2" t="s">
        <v>27</v>
      </c>
      <c r="ED1029" s="2"/>
      <c r="EE1029" s="2" t="s">
        <v>2546</v>
      </c>
      <c r="EF1029" s="2">
        <v>40</v>
      </c>
      <c r="EG1029" s="2">
        <v>4</v>
      </c>
      <c r="EH1029" s="2" t="s">
        <v>28</v>
      </c>
      <c r="EI1029" s="28" t="s">
        <v>3580</v>
      </c>
    </row>
    <row r="1030" spans="84:139" ht="14.4">
      <c r="CF1030" s="5"/>
      <c r="CG1030" s="2" t="s">
        <v>102</v>
      </c>
      <c r="CH1030" s="2" t="s">
        <v>102</v>
      </c>
      <c r="CI1030" s="2" t="s">
        <v>102</v>
      </c>
      <c r="CJ1030" s="2" t="s">
        <v>102</v>
      </c>
      <c r="CK1030" s="2"/>
      <c r="CL1030" s="2" t="s">
        <v>102</v>
      </c>
      <c r="CM1030" s="2" t="s">
        <v>102</v>
      </c>
      <c r="CN1030" s="2" t="s">
        <v>102</v>
      </c>
      <c r="CO1030" s="2" t="s">
        <v>102</v>
      </c>
      <c r="CP1030" s="2">
        <v>5436737</v>
      </c>
      <c r="CQ1030" s="2" t="s">
        <v>2221</v>
      </c>
      <c r="CR1030" s="2">
        <v>3</v>
      </c>
      <c r="CS1030" s="2" t="s">
        <v>241</v>
      </c>
      <c r="CT1030" s="2">
        <v>10</v>
      </c>
      <c r="CU1030" s="2" t="s">
        <v>242</v>
      </c>
      <c r="CV1030" s="2" t="s">
        <v>2182</v>
      </c>
      <c r="CW1030" s="2" t="s">
        <v>2180</v>
      </c>
      <c r="CX1030" s="2" t="s">
        <v>859</v>
      </c>
      <c r="CY1030" s="2" t="s">
        <v>2546</v>
      </c>
      <c r="CZ1030" s="2" t="s">
        <v>28</v>
      </c>
      <c r="DA1030" s="4"/>
      <c r="DB1030" s="2"/>
      <c r="DC1030" s="2"/>
      <c r="DD1030" s="2"/>
      <c r="DE1030" s="2"/>
      <c r="DF1030" s="2"/>
      <c r="DG1030" s="2"/>
      <c r="DH1030" s="2"/>
      <c r="DI1030" s="2"/>
      <c r="DJ1030" s="2"/>
      <c r="DK1030" s="2"/>
      <c r="DL1030" s="2" t="s">
        <v>3824</v>
      </c>
      <c r="DM1030" s="2">
        <v>3</v>
      </c>
      <c r="DN1030" s="137" t="s">
        <v>241</v>
      </c>
      <c r="DO1030" s="2">
        <v>10</v>
      </c>
      <c r="DP1030" s="137" t="s">
        <v>242</v>
      </c>
      <c r="DQ1030" s="2" t="s">
        <v>32</v>
      </c>
      <c r="DR1030" s="2" t="s">
        <v>2180</v>
      </c>
      <c r="DS1030" s="2" t="s">
        <v>859</v>
      </c>
      <c r="DT1030" s="2" t="s">
        <v>2546</v>
      </c>
      <c r="DU1030" s="2" t="s">
        <v>28</v>
      </c>
      <c r="DV1030" s="2" t="s">
        <v>2331</v>
      </c>
      <c r="DW1030" s="3" t="s">
        <v>241</v>
      </c>
      <c r="DX1030" s="2">
        <v>10</v>
      </c>
      <c r="DY1030" s="2" t="s">
        <v>242</v>
      </c>
      <c r="DZ1030" s="2" t="s">
        <v>32</v>
      </c>
      <c r="EA1030" s="2" t="s">
        <v>2180</v>
      </c>
      <c r="EB1030" s="2" t="s">
        <v>859</v>
      </c>
      <c r="EC1030" s="2" t="s">
        <v>27</v>
      </c>
      <c r="ED1030" s="2"/>
      <c r="EE1030" s="2" t="s">
        <v>2546</v>
      </c>
      <c r="EF1030" s="2">
        <v>40</v>
      </c>
      <c r="EG1030" s="2">
        <v>4</v>
      </c>
      <c r="EH1030" s="2" t="s">
        <v>28</v>
      </c>
      <c r="EI1030" s="28" t="s">
        <v>3581</v>
      </c>
    </row>
    <row r="1031" spans="84:139" ht="14.4">
      <c r="CF1031" s="5"/>
      <c r="CG1031" s="2" t="s">
        <v>102</v>
      </c>
      <c r="CH1031" s="2" t="s">
        <v>102</v>
      </c>
      <c r="CI1031" s="2" t="s">
        <v>102</v>
      </c>
      <c r="CJ1031" s="2" t="s">
        <v>102</v>
      </c>
      <c r="CK1031" s="2"/>
      <c r="CL1031" s="2" t="s">
        <v>102</v>
      </c>
      <c r="CM1031" s="2" t="s">
        <v>102</v>
      </c>
      <c r="CN1031" s="2" t="s">
        <v>102</v>
      </c>
      <c r="CO1031" s="2" t="s">
        <v>102</v>
      </c>
      <c r="CP1031" s="2">
        <v>5436739</v>
      </c>
      <c r="CQ1031" s="2" t="s">
        <v>2224</v>
      </c>
      <c r="CR1031" s="2">
        <v>3</v>
      </c>
      <c r="CS1031" s="2" t="s">
        <v>241</v>
      </c>
      <c r="CT1031" s="2">
        <v>16</v>
      </c>
      <c r="CU1031" s="2" t="s">
        <v>249</v>
      </c>
      <c r="CV1031" s="2" t="s">
        <v>2182</v>
      </c>
      <c r="CW1031" s="2" t="s">
        <v>2180</v>
      </c>
      <c r="CX1031" s="2" t="s">
        <v>859</v>
      </c>
      <c r="CY1031" s="2" t="s">
        <v>2546</v>
      </c>
      <c r="CZ1031" s="2" t="s">
        <v>28</v>
      </c>
      <c r="DA1031" s="4"/>
      <c r="DB1031" s="2"/>
      <c r="DC1031" s="2"/>
      <c r="DD1031" s="2"/>
      <c r="DE1031" s="2"/>
      <c r="DF1031" s="2"/>
      <c r="DG1031" s="2"/>
      <c r="DH1031" s="2"/>
      <c r="DI1031" s="2"/>
      <c r="DJ1031" s="2"/>
      <c r="DK1031" s="2"/>
      <c r="DL1031" s="2" t="s">
        <v>3825</v>
      </c>
      <c r="DM1031" s="2">
        <v>4</v>
      </c>
      <c r="DN1031" s="137" t="s">
        <v>241</v>
      </c>
      <c r="DO1031" s="2">
        <v>16</v>
      </c>
      <c r="DP1031" s="137" t="s">
        <v>249</v>
      </c>
      <c r="DQ1031" s="2" t="s">
        <v>32</v>
      </c>
      <c r="DR1031" s="2" t="s">
        <v>2180</v>
      </c>
      <c r="DS1031" s="2" t="s">
        <v>859</v>
      </c>
      <c r="DT1031" s="2" t="s">
        <v>2546</v>
      </c>
      <c r="DU1031" s="2" t="s">
        <v>28</v>
      </c>
      <c r="DV1031" s="2" t="s">
        <v>2332</v>
      </c>
      <c r="DW1031" s="3" t="s">
        <v>241</v>
      </c>
      <c r="DX1031" s="2">
        <v>16</v>
      </c>
      <c r="DY1031" s="2" t="s">
        <v>249</v>
      </c>
      <c r="DZ1031" s="2" t="s">
        <v>32</v>
      </c>
      <c r="EA1031" s="2" t="s">
        <v>2180</v>
      </c>
      <c r="EB1031" s="2" t="s">
        <v>859</v>
      </c>
      <c r="EC1031" s="2" t="s">
        <v>27</v>
      </c>
      <c r="ED1031" s="2"/>
      <c r="EE1031" s="2" t="s">
        <v>2546</v>
      </c>
      <c r="EF1031" s="2">
        <v>40</v>
      </c>
      <c r="EG1031" s="2">
        <v>4</v>
      </c>
      <c r="EH1031" s="2" t="s">
        <v>28</v>
      </c>
      <c r="EI1031" s="28" t="s">
        <v>3582</v>
      </c>
    </row>
    <row r="1032" spans="84:139" ht="14.4">
      <c r="CF1032" s="5"/>
      <c r="CG1032" s="2" t="s">
        <v>102</v>
      </c>
      <c r="CH1032" s="2" t="s">
        <v>102</v>
      </c>
      <c r="CI1032" s="2" t="s">
        <v>102</v>
      </c>
      <c r="CJ1032" s="2" t="s">
        <v>102</v>
      </c>
      <c r="CK1032" s="2"/>
      <c r="CL1032" s="2" t="s">
        <v>102</v>
      </c>
      <c r="CM1032" s="2" t="s">
        <v>102</v>
      </c>
      <c r="CN1032" s="2" t="s">
        <v>102</v>
      </c>
      <c r="CO1032" s="2" t="s">
        <v>102</v>
      </c>
      <c r="CP1032" s="2">
        <v>5436721</v>
      </c>
      <c r="CQ1032" s="2" t="s">
        <v>2227</v>
      </c>
      <c r="CR1032" s="2">
        <v>3</v>
      </c>
      <c r="CS1032" s="2" t="s">
        <v>258</v>
      </c>
      <c r="CT1032" s="2">
        <v>16</v>
      </c>
      <c r="CU1032" s="2" t="s">
        <v>259</v>
      </c>
      <c r="CV1032" s="2" t="s">
        <v>2182</v>
      </c>
      <c r="CW1032" s="2" t="s">
        <v>2180</v>
      </c>
      <c r="CX1032" s="2" t="s">
        <v>859</v>
      </c>
      <c r="CY1032" s="2" t="s">
        <v>2546</v>
      </c>
      <c r="CZ1032" s="2" t="s">
        <v>28</v>
      </c>
      <c r="DA1032" s="4"/>
      <c r="DB1032" s="2"/>
      <c r="DC1032" s="2"/>
      <c r="DD1032" s="2"/>
      <c r="DE1032" s="2"/>
      <c r="DF1032" s="2"/>
      <c r="DG1032" s="2"/>
      <c r="DH1032" s="2"/>
      <c r="DI1032" s="2"/>
      <c r="DJ1032" s="2"/>
      <c r="DK1032" s="2"/>
      <c r="DL1032" s="2" t="s">
        <v>3826</v>
      </c>
      <c r="DM1032" s="2">
        <v>3</v>
      </c>
      <c r="DN1032" s="137" t="s">
        <v>258</v>
      </c>
      <c r="DO1032" s="2">
        <v>16</v>
      </c>
      <c r="DP1032" s="137" t="s">
        <v>259</v>
      </c>
      <c r="DQ1032" s="2" t="s">
        <v>32</v>
      </c>
      <c r="DR1032" s="2" t="s">
        <v>2180</v>
      </c>
      <c r="DS1032" s="2" t="s">
        <v>859</v>
      </c>
      <c r="DT1032" s="2" t="s">
        <v>2546</v>
      </c>
      <c r="DU1032" s="2" t="s">
        <v>28</v>
      </c>
      <c r="DV1032" s="2" t="s">
        <v>2333</v>
      </c>
      <c r="DW1032" s="3" t="s">
        <v>258</v>
      </c>
      <c r="DX1032" s="2">
        <v>16</v>
      </c>
      <c r="DY1032" s="2" t="s">
        <v>259</v>
      </c>
      <c r="DZ1032" s="2" t="s">
        <v>32</v>
      </c>
      <c r="EA1032" s="2" t="s">
        <v>2180</v>
      </c>
      <c r="EB1032" s="2" t="s">
        <v>859</v>
      </c>
      <c r="EC1032" s="2" t="s">
        <v>27</v>
      </c>
      <c r="ED1032" s="2"/>
      <c r="EE1032" s="2" t="s">
        <v>2546</v>
      </c>
      <c r="EF1032" s="2">
        <v>40</v>
      </c>
      <c r="EG1032" s="2">
        <v>3</v>
      </c>
      <c r="EH1032" s="2" t="s">
        <v>28</v>
      </c>
      <c r="EI1032" s="28" t="s">
        <v>3583</v>
      </c>
    </row>
    <row r="1033" spans="84:139" ht="14.4">
      <c r="CF1033" s="5"/>
      <c r="CG1033" s="2" t="s">
        <v>102</v>
      </c>
      <c r="CH1033" s="2" t="s">
        <v>102</v>
      </c>
      <c r="CI1033" s="2" t="s">
        <v>102</v>
      </c>
      <c r="CJ1033" s="2" t="s">
        <v>102</v>
      </c>
      <c r="CK1033" s="2"/>
      <c r="CL1033" s="2" t="s">
        <v>102</v>
      </c>
      <c r="CM1033" s="2" t="s">
        <v>102</v>
      </c>
      <c r="CN1033" s="2" t="s">
        <v>102</v>
      </c>
      <c r="CO1033" s="2" t="s">
        <v>102</v>
      </c>
      <c r="CP1033" s="2">
        <v>5436723</v>
      </c>
      <c r="CQ1033" s="2" t="s">
        <v>2230</v>
      </c>
      <c r="CR1033" s="2">
        <v>3</v>
      </c>
      <c r="CS1033" s="2" t="s">
        <v>258</v>
      </c>
      <c r="CT1033" s="2">
        <v>24</v>
      </c>
      <c r="CU1033" s="2" t="s">
        <v>274</v>
      </c>
      <c r="CV1033" s="2" t="s">
        <v>2182</v>
      </c>
      <c r="CW1033" s="2" t="s">
        <v>2180</v>
      </c>
      <c r="CX1033" s="2" t="s">
        <v>859</v>
      </c>
      <c r="CY1033" s="2" t="s">
        <v>2546</v>
      </c>
      <c r="CZ1033" s="2" t="s">
        <v>28</v>
      </c>
      <c r="DA1033" s="4"/>
      <c r="DB1033" s="2"/>
      <c r="DC1033" s="2"/>
      <c r="DD1033" s="2"/>
      <c r="DE1033" s="2"/>
      <c r="DF1033" s="2"/>
      <c r="DG1033" s="2"/>
      <c r="DH1033" s="2"/>
      <c r="DI1033" s="2"/>
      <c r="DJ1033" s="2"/>
      <c r="DK1033" s="2"/>
      <c r="DL1033" s="2" t="s">
        <v>3827</v>
      </c>
      <c r="DM1033" s="2">
        <v>3</v>
      </c>
      <c r="DN1033" s="137" t="s">
        <v>258</v>
      </c>
      <c r="DO1033" s="2">
        <v>24</v>
      </c>
      <c r="DP1033" s="137" t="s">
        <v>274</v>
      </c>
      <c r="DQ1033" s="2" t="s">
        <v>85</v>
      </c>
      <c r="DR1033" s="2" t="s">
        <v>2180</v>
      </c>
      <c r="DS1033" s="2" t="s">
        <v>859</v>
      </c>
      <c r="DT1033" s="2" t="s">
        <v>2546</v>
      </c>
      <c r="DU1033" s="2" t="s">
        <v>28</v>
      </c>
      <c r="DV1033" s="2" t="s">
        <v>2334</v>
      </c>
      <c r="DW1033" s="3" t="s">
        <v>258</v>
      </c>
      <c r="DX1033" s="2">
        <v>24</v>
      </c>
      <c r="DY1033" s="2" t="s">
        <v>274</v>
      </c>
      <c r="DZ1033" s="2" t="s">
        <v>85</v>
      </c>
      <c r="EA1033" s="2" t="s">
        <v>2180</v>
      </c>
      <c r="EB1033" s="2" t="s">
        <v>859</v>
      </c>
      <c r="EC1033" s="2" t="s">
        <v>27</v>
      </c>
      <c r="ED1033" s="2"/>
      <c r="EE1033" s="2" t="s">
        <v>2546</v>
      </c>
      <c r="EF1033" s="2">
        <v>40</v>
      </c>
      <c r="EG1033" s="2">
        <v>3</v>
      </c>
      <c r="EH1033" s="2" t="s">
        <v>28</v>
      </c>
      <c r="EI1033" s="28" t="s">
        <v>3584</v>
      </c>
    </row>
    <row r="1034" spans="84:139" ht="14.4">
      <c r="CF1034" s="5"/>
      <c r="CG1034" s="2" t="s">
        <v>102</v>
      </c>
      <c r="CH1034" s="2" t="s">
        <v>102</v>
      </c>
      <c r="CI1034" s="2" t="s">
        <v>102</v>
      </c>
      <c r="CJ1034" s="2" t="s">
        <v>102</v>
      </c>
      <c r="CK1034" s="2"/>
      <c r="CL1034" s="2" t="s">
        <v>102</v>
      </c>
      <c r="CM1034" s="2" t="s">
        <v>102</v>
      </c>
      <c r="CN1034" s="2" t="s">
        <v>102</v>
      </c>
      <c r="CO1034" s="2" t="s">
        <v>102</v>
      </c>
      <c r="CP1034" s="2">
        <v>5436707</v>
      </c>
      <c r="CQ1034" s="2" t="s">
        <v>2233</v>
      </c>
      <c r="CR1034" s="2">
        <v>3</v>
      </c>
      <c r="CS1034" s="2" t="s">
        <v>292</v>
      </c>
      <c r="CT1034" s="2">
        <v>18</v>
      </c>
      <c r="CU1034" s="2" t="s">
        <v>293</v>
      </c>
      <c r="CV1034" s="2" t="s">
        <v>2182</v>
      </c>
      <c r="CW1034" s="2" t="s">
        <v>2180</v>
      </c>
      <c r="CX1034" s="2" t="s">
        <v>859</v>
      </c>
      <c r="CY1034" s="2" t="s">
        <v>2546</v>
      </c>
      <c r="CZ1034" s="2" t="s">
        <v>28</v>
      </c>
      <c r="DA1034" s="4"/>
      <c r="DB1034" s="2"/>
      <c r="DC1034" s="2"/>
      <c r="DD1034" s="2"/>
      <c r="DE1034" s="2"/>
      <c r="DF1034" s="2"/>
      <c r="DG1034" s="2"/>
      <c r="DH1034" s="2"/>
      <c r="DI1034" s="2"/>
      <c r="DJ1034" s="2"/>
      <c r="DK1034" s="2"/>
      <c r="DL1034" s="2" t="s">
        <v>3828</v>
      </c>
      <c r="DM1034" s="2">
        <v>3</v>
      </c>
      <c r="DN1034" s="137" t="s">
        <v>292</v>
      </c>
      <c r="DO1034" s="2">
        <v>18</v>
      </c>
      <c r="DP1034" s="137" t="s">
        <v>293</v>
      </c>
      <c r="DQ1034" s="2" t="s">
        <v>32</v>
      </c>
      <c r="DR1034" s="2" t="s">
        <v>2180</v>
      </c>
      <c r="DS1034" s="2" t="s">
        <v>859</v>
      </c>
      <c r="DT1034" s="2" t="s">
        <v>2546</v>
      </c>
      <c r="DU1034" s="2" t="s">
        <v>28</v>
      </c>
      <c r="DV1034" s="2" t="s">
        <v>2335</v>
      </c>
      <c r="DW1034" s="3" t="s">
        <v>292</v>
      </c>
      <c r="DX1034" s="2">
        <v>18</v>
      </c>
      <c r="DY1034" s="2" t="s">
        <v>293</v>
      </c>
      <c r="DZ1034" s="2" t="s">
        <v>32</v>
      </c>
      <c r="EA1034" s="2" t="s">
        <v>2180</v>
      </c>
      <c r="EB1034" s="2" t="s">
        <v>859</v>
      </c>
      <c r="EC1034" s="2" t="s">
        <v>27</v>
      </c>
      <c r="ED1034" s="2"/>
      <c r="EE1034" s="2" t="s">
        <v>2546</v>
      </c>
      <c r="EF1034" s="2">
        <v>40</v>
      </c>
      <c r="EG1034" s="2">
        <v>3</v>
      </c>
      <c r="EH1034" s="2" t="s">
        <v>28</v>
      </c>
      <c r="EI1034" s="28" t="s">
        <v>3585</v>
      </c>
    </row>
    <row r="1035" spans="84:139" ht="14.4">
      <c r="CF1035" s="5"/>
      <c r="CG1035" s="2" t="s">
        <v>102</v>
      </c>
      <c r="CH1035" s="2" t="s">
        <v>102</v>
      </c>
      <c r="CI1035" s="2" t="s">
        <v>102</v>
      </c>
      <c r="CJ1035" s="2" t="s">
        <v>102</v>
      </c>
      <c r="CK1035" s="2"/>
      <c r="CL1035" s="2" t="s">
        <v>102</v>
      </c>
      <c r="CM1035" s="2" t="s">
        <v>102</v>
      </c>
      <c r="CN1035" s="2" t="s">
        <v>102</v>
      </c>
      <c r="CO1035" s="2" t="s">
        <v>102</v>
      </c>
      <c r="CP1035" s="2">
        <v>5436709</v>
      </c>
      <c r="CQ1035" s="2" t="s">
        <v>2236</v>
      </c>
      <c r="CR1035" s="2">
        <v>3</v>
      </c>
      <c r="CS1035" s="2" t="s">
        <v>292</v>
      </c>
      <c r="CT1035" s="2">
        <v>24</v>
      </c>
      <c r="CU1035" s="2" t="s">
        <v>308</v>
      </c>
      <c r="CV1035" s="2" t="s">
        <v>2182</v>
      </c>
      <c r="CW1035" s="2" t="s">
        <v>2180</v>
      </c>
      <c r="CX1035" s="2" t="s">
        <v>859</v>
      </c>
      <c r="CY1035" s="2" t="s">
        <v>2546</v>
      </c>
      <c r="CZ1035" s="2" t="s">
        <v>28</v>
      </c>
      <c r="DA1035" s="4"/>
      <c r="DB1035" s="2"/>
      <c r="DC1035" s="2"/>
      <c r="DD1035" s="2"/>
      <c r="DE1035" s="2"/>
      <c r="DF1035" s="2"/>
      <c r="DG1035" s="2"/>
      <c r="DH1035" s="2"/>
      <c r="DI1035" s="2"/>
      <c r="DJ1035" s="2"/>
      <c r="DK1035" s="2"/>
      <c r="DL1035" s="2" t="s">
        <v>3829</v>
      </c>
      <c r="DM1035" s="2">
        <v>3</v>
      </c>
      <c r="DN1035" s="137" t="s">
        <v>292</v>
      </c>
      <c r="DO1035" s="2">
        <v>24</v>
      </c>
      <c r="DP1035" s="137" t="s">
        <v>308</v>
      </c>
      <c r="DQ1035" s="2" t="s">
        <v>85</v>
      </c>
      <c r="DR1035" s="2" t="s">
        <v>2180</v>
      </c>
      <c r="DS1035" s="2" t="s">
        <v>859</v>
      </c>
      <c r="DT1035" s="2" t="s">
        <v>2546</v>
      </c>
      <c r="DU1035" s="2" t="s">
        <v>28</v>
      </c>
      <c r="DV1035" s="2" t="s">
        <v>2336</v>
      </c>
      <c r="DW1035" s="3" t="s">
        <v>292</v>
      </c>
      <c r="DX1035" s="2">
        <v>24</v>
      </c>
      <c r="DY1035" s="2" t="s">
        <v>308</v>
      </c>
      <c r="DZ1035" s="2" t="s">
        <v>85</v>
      </c>
      <c r="EA1035" s="2" t="s">
        <v>2180</v>
      </c>
      <c r="EB1035" s="2" t="s">
        <v>859</v>
      </c>
      <c r="EC1035" s="2" t="s">
        <v>27</v>
      </c>
      <c r="ED1035" s="2"/>
      <c r="EE1035" s="2" t="s">
        <v>2546</v>
      </c>
      <c r="EF1035" s="2">
        <v>40</v>
      </c>
      <c r="EG1035" s="2">
        <v>3</v>
      </c>
      <c r="EH1035" s="2" t="s">
        <v>28</v>
      </c>
      <c r="EI1035" s="28" t="s">
        <v>3586</v>
      </c>
    </row>
    <row r="1036" spans="84:139" ht="14.4">
      <c r="CF1036" s="5"/>
      <c r="CG1036" s="2" t="s">
        <v>102</v>
      </c>
      <c r="CH1036" s="2" t="s">
        <v>102</v>
      </c>
      <c r="CI1036" s="2" t="s">
        <v>102</v>
      </c>
      <c r="CJ1036" s="2" t="s">
        <v>102</v>
      </c>
      <c r="CK1036" s="2"/>
      <c r="CL1036" s="2" t="s">
        <v>102</v>
      </c>
      <c r="CM1036" s="2" t="s">
        <v>102</v>
      </c>
      <c r="CN1036" s="2" t="s">
        <v>102</v>
      </c>
      <c r="CO1036" s="2" t="s">
        <v>102</v>
      </c>
      <c r="CP1036" s="2">
        <v>5436733</v>
      </c>
      <c r="CQ1036" s="2" t="s">
        <v>2239</v>
      </c>
      <c r="CR1036" s="2">
        <v>3</v>
      </c>
      <c r="CS1036" s="2" t="s">
        <v>329</v>
      </c>
      <c r="CT1036" s="2">
        <v>11</v>
      </c>
      <c r="CU1036" s="2" t="s">
        <v>330</v>
      </c>
      <c r="CV1036" s="2" t="s">
        <v>2182</v>
      </c>
      <c r="CW1036" s="2" t="s">
        <v>2180</v>
      </c>
      <c r="CX1036" s="2" t="s">
        <v>859</v>
      </c>
      <c r="CY1036" s="2" t="s">
        <v>2546</v>
      </c>
      <c r="CZ1036" s="2" t="s">
        <v>28</v>
      </c>
      <c r="DA1036" s="4"/>
      <c r="DB1036" s="2"/>
      <c r="DC1036" s="2"/>
      <c r="DD1036" s="2"/>
      <c r="DE1036" s="2"/>
      <c r="DF1036" s="2"/>
      <c r="DG1036" s="2"/>
      <c r="DH1036" s="2"/>
      <c r="DI1036" s="2"/>
      <c r="DJ1036" s="2"/>
      <c r="DK1036" s="2"/>
      <c r="DL1036" s="2" t="s">
        <v>3830</v>
      </c>
      <c r="DM1036" s="2">
        <v>3</v>
      </c>
      <c r="DN1036" s="137" t="s">
        <v>329</v>
      </c>
      <c r="DO1036" s="2">
        <v>11</v>
      </c>
      <c r="DP1036" s="137" t="s">
        <v>330</v>
      </c>
      <c r="DQ1036" s="2" t="s">
        <v>32</v>
      </c>
      <c r="DR1036" s="2" t="s">
        <v>2180</v>
      </c>
      <c r="DS1036" s="2" t="s">
        <v>859</v>
      </c>
      <c r="DT1036" s="2" t="s">
        <v>2546</v>
      </c>
      <c r="DU1036" s="2" t="s">
        <v>28</v>
      </c>
      <c r="DV1036" s="2" t="s">
        <v>2337</v>
      </c>
      <c r="DW1036" s="3" t="s">
        <v>329</v>
      </c>
      <c r="DX1036" s="2">
        <v>11</v>
      </c>
      <c r="DY1036" s="2" t="s">
        <v>330</v>
      </c>
      <c r="DZ1036" s="2" t="s">
        <v>32</v>
      </c>
      <c r="EA1036" s="2" t="s">
        <v>2180</v>
      </c>
      <c r="EB1036" s="2" t="s">
        <v>859</v>
      </c>
      <c r="EC1036" s="2" t="s">
        <v>27</v>
      </c>
      <c r="ED1036" s="2"/>
      <c r="EE1036" s="2" t="s">
        <v>2546</v>
      </c>
      <c r="EF1036" s="2">
        <v>40</v>
      </c>
      <c r="EG1036" s="2">
        <v>4</v>
      </c>
      <c r="EH1036" s="2" t="s">
        <v>28</v>
      </c>
      <c r="EI1036" s="28" t="s">
        <v>3587</v>
      </c>
    </row>
    <row r="1037" spans="84:139" ht="14.4">
      <c r="CF1037" s="5"/>
      <c r="CG1037" s="2" t="s">
        <v>102</v>
      </c>
      <c r="CH1037" s="2" t="s">
        <v>102</v>
      </c>
      <c r="CI1037" s="2" t="s">
        <v>102</v>
      </c>
      <c r="CJ1037" s="2" t="s">
        <v>102</v>
      </c>
      <c r="CK1037" s="2"/>
      <c r="CL1037" s="2" t="s">
        <v>102</v>
      </c>
      <c r="CM1037" s="2" t="s">
        <v>102</v>
      </c>
      <c r="CN1037" s="2" t="s">
        <v>102</v>
      </c>
      <c r="CO1037" s="2" t="s">
        <v>102</v>
      </c>
      <c r="CP1037" s="2">
        <v>5436735</v>
      </c>
      <c r="CQ1037" s="2" t="s">
        <v>2242</v>
      </c>
      <c r="CR1037" s="2">
        <v>3</v>
      </c>
      <c r="CS1037" s="2" t="s">
        <v>329</v>
      </c>
      <c r="CT1037" s="2">
        <v>18</v>
      </c>
      <c r="CU1037" s="2" t="s">
        <v>334</v>
      </c>
      <c r="CV1037" s="2" t="s">
        <v>2182</v>
      </c>
      <c r="CW1037" s="2" t="s">
        <v>2180</v>
      </c>
      <c r="CX1037" s="2" t="s">
        <v>859</v>
      </c>
      <c r="CY1037" s="2" t="s">
        <v>2546</v>
      </c>
      <c r="CZ1037" s="2" t="s">
        <v>28</v>
      </c>
      <c r="DA1037" s="4"/>
      <c r="DB1037" s="2"/>
      <c r="DC1037" s="2"/>
      <c r="DD1037" s="2"/>
      <c r="DE1037" s="2"/>
      <c r="DF1037" s="2"/>
      <c r="DG1037" s="2"/>
      <c r="DH1037" s="2"/>
      <c r="DI1037" s="2"/>
      <c r="DJ1037" s="2"/>
      <c r="DK1037" s="2"/>
      <c r="DL1037" s="2" t="s">
        <v>3831</v>
      </c>
      <c r="DM1037" s="2">
        <v>4</v>
      </c>
      <c r="DN1037" s="137" t="s">
        <v>329</v>
      </c>
      <c r="DO1037" s="2">
        <v>18</v>
      </c>
      <c r="DP1037" s="137" t="s">
        <v>334</v>
      </c>
      <c r="DQ1037" s="2" t="s">
        <v>32</v>
      </c>
      <c r="DR1037" s="2" t="s">
        <v>2180</v>
      </c>
      <c r="DS1037" s="2" t="s">
        <v>859</v>
      </c>
      <c r="DT1037" s="2" t="s">
        <v>2546</v>
      </c>
      <c r="DU1037" s="2" t="s">
        <v>28</v>
      </c>
      <c r="DV1037" s="2" t="s">
        <v>2338</v>
      </c>
      <c r="DW1037" s="3" t="s">
        <v>329</v>
      </c>
      <c r="DX1037" s="2">
        <v>18</v>
      </c>
      <c r="DY1037" s="2" t="s">
        <v>334</v>
      </c>
      <c r="DZ1037" s="2" t="s">
        <v>32</v>
      </c>
      <c r="EA1037" s="2" t="s">
        <v>2180</v>
      </c>
      <c r="EB1037" s="2" t="s">
        <v>859</v>
      </c>
      <c r="EC1037" s="2" t="s">
        <v>27</v>
      </c>
      <c r="ED1037" s="2"/>
      <c r="EE1037" s="2" t="s">
        <v>2546</v>
      </c>
      <c r="EF1037" s="2">
        <v>40</v>
      </c>
      <c r="EG1037" s="2">
        <v>4</v>
      </c>
      <c r="EH1037" s="2" t="s">
        <v>28</v>
      </c>
      <c r="EI1037" s="28" t="s">
        <v>3588</v>
      </c>
    </row>
    <row r="1038" spans="84:139" ht="14.4">
      <c r="CF1038" s="5"/>
      <c r="CG1038" s="2" t="s">
        <v>102</v>
      </c>
      <c r="CH1038" s="2" t="s">
        <v>102</v>
      </c>
      <c r="CI1038" s="2" t="s">
        <v>102</v>
      </c>
      <c r="CJ1038" s="2" t="s">
        <v>102</v>
      </c>
      <c r="CK1038" s="2"/>
      <c r="CL1038" s="2" t="s">
        <v>102</v>
      </c>
      <c r="CM1038" s="2" t="s">
        <v>102</v>
      </c>
      <c r="CN1038" s="2" t="s">
        <v>102</v>
      </c>
      <c r="CO1038" s="2" t="s">
        <v>102</v>
      </c>
      <c r="CP1038" s="2">
        <v>5436725</v>
      </c>
      <c r="CQ1038" s="2" t="s">
        <v>2245</v>
      </c>
      <c r="CR1038" s="2">
        <v>3</v>
      </c>
      <c r="CS1038" s="2" t="s">
        <v>340</v>
      </c>
      <c r="CT1038" s="2">
        <v>14</v>
      </c>
      <c r="CU1038" s="2" t="s">
        <v>341</v>
      </c>
      <c r="CV1038" s="2" t="s">
        <v>2182</v>
      </c>
      <c r="CW1038" s="2" t="s">
        <v>2180</v>
      </c>
      <c r="CX1038" s="2" t="s">
        <v>859</v>
      </c>
      <c r="CY1038" s="2" t="s">
        <v>2546</v>
      </c>
      <c r="CZ1038" s="2" t="s">
        <v>28</v>
      </c>
      <c r="DA1038" s="4"/>
      <c r="DB1038" s="2"/>
      <c r="DC1038" s="2"/>
      <c r="DD1038" s="2"/>
      <c r="DE1038" s="2"/>
      <c r="DF1038" s="2"/>
      <c r="DG1038" s="2"/>
      <c r="DH1038" s="2"/>
      <c r="DI1038" s="2"/>
      <c r="DJ1038" s="2"/>
      <c r="DK1038" s="2"/>
      <c r="DL1038" s="2" t="s">
        <v>3832</v>
      </c>
      <c r="DM1038" s="2">
        <v>3</v>
      </c>
      <c r="DN1038" s="137" t="s">
        <v>340</v>
      </c>
      <c r="DO1038" s="2">
        <v>14</v>
      </c>
      <c r="DP1038" s="137" t="s">
        <v>341</v>
      </c>
      <c r="DQ1038" s="2" t="s">
        <v>32</v>
      </c>
      <c r="DR1038" s="2" t="s">
        <v>2180</v>
      </c>
      <c r="DS1038" s="2" t="s">
        <v>859</v>
      </c>
      <c r="DT1038" s="2" t="s">
        <v>2546</v>
      </c>
      <c r="DU1038" s="2" t="s">
        <v>28</v>
      </c>
      <c r="DV1038" s="2" t="s">
        <v>2339</v>
      </c>
      <c r="DW1038" s="3" t="s">
        <v>340</v>
      </c>
      <c r="DX1038" s="2">
        <v>14</v>
      </c>
      <c r="DY1038" s="2" t="s">
        <v>341</v>
      </c>
      <c r="DZ1038" s="2" t="s">
        <v>32</v>
      </c>
      <c r="EA1038" s="2" t="s">
        <v>2180</v>
      </c>
      <c r="EB1038" s="2" t="s">
        <v>859</v>
      </c>
      <c r="EC1038" s="2" t="s">
        <v>27</v>
      </c>
      <c r="ED1038" s="2"/>
      <c r="EE1038" s="2" t="s">
        <v>2546</v>
      </c>
      <c r="EF1038" s="2">
        <v>40</v>
      </c>
      <c r="EG1038" s="2">
        <v>3</v>
      </c>
      <c r="EH1038" s="2" t="s">
        <v>28</v>
      </c>
      <c r="EI1038" s="28" t="s">
        <v>3589</v>
      </c>
    </row>
    <row r="1039" spans="84:139" ht="14.4">
      <c r="CF1039" s="5"/>
      <c r="CG1039" s="2" t="s">
        <v>102</v>
      </c>
      <c r="CH1039" s="2" t="s">
        <v>102</v>
      </c>
      <c r="CI1039" s="2" t="s">
        <v>102</v>
      </c>
      <c r="CJ1039" s="2" t="s">
        <v>102</v>
      </c>
      <c r="CK1039" s="2"/>
      <c r="CL1039" s="2" t="s">
        <v>102</v>
      </c>
      <c r="CM1039" s="2" t="s">
        <v>102</v>
      </c>
      <c r="CN1039" s="2" t="s">
        <v>102</v>
      </c>
      <c r="CO1039" s="2" t="s">
        <v>102</v>
      </c>
      <c r="CP1039" s="2">
        <v>5436727</v>
      </c>
      <c r="CQ1039" s="2" t="s">
        <v>2248</v>
      </c>
      <c r="CR1039" s="2">
        <v>3</v>
      </c>
      <c r="CS1039" s="2" t="s">
        <v>340</v>
      </c>
      <c r="CT1039" s="2">
        <v>20</v>
      </c>
      <c r="CU1039" s="2" t="s">
        <v>354</v>
      </c>
      <c r="CV1039" s="2" t="s">
        <v>2182</v>
      </c>
      <c r="CW1039" s="2" t="s">
        <v>2180</v>
      </c>
      <c r="CX1039" s="2" t="s">
        <v>859</v>
      </c>
      <c r="CY1039" s="2" t="s">
        <v>2546</v>
      </c>
      <c r="CZ1039" s="2" t="s">
        <v>28</v>
      </c>
      <c r="DA1039" s="4"/>
      <c r="DB1039" s="2"/>
      <c r="DC1039" s="2"/>
      <c r="DD1039" s="2"/>
      <c r="DE1039" s="2"/>
      <c r="DF1039" s="2"/>
      <c r="DG1039" s="2"/>
      <c r="DH1039" s="2"/>
      <c r="DI1039" s="2"/>
      <c r="DJ1039" s="2"/>
      <c r="DK1039" s="2"/>
      <c r="DL1039" s="2" t="s">
        <v>3833</v>
      </c>
      <c r="DM1039" s="2">
        <v>3</v>
      </c>
      <c r="DN1039" s="137" t="s">
        <v>340</v>
      </c>
      <c r="DO1039" s="2">
        <v>20</v>
      </c>
      <c r="DP1039" s="137" t="s">
        <v>354</v>
      </c>
      <c r="DQ1039" s="2" t="s">
        <v>32</v>
      </c>
      <c r="DR1039" s="2" t="s">
        <v>2180</v>
      </c>
      <c r="DS1039" s="2" t="s">
        <v>859</v>
      </c>
      <c r="DT1039" s="2" t="s">
        <v>2546</v>
      </c>
      <c r="DU1039" s="2" t="s">
        <v>28</v>
      </c>
      <c r="DV1039" s="2" t="s">
        <v>2340</v>
      </c>
      <c r="DW1039" s="3" t="s">
        <v>340</v>
      </c>
      <c r="DX1039" s="2">
        <v>20</v>
      </c>
      <c r="DY1039" s="2" t="s">
        <v>354</v>
      </c>
      <c r="DZ1039" s="2" t="s">
        <v>32</v>
      </c>
      <c r="EA1039" s="2" t="s">
        <v>2180</v>
      </c>
      <c r="EB1039" s="2" t="s">
        <v>859</v>
      </c>
      <c r="EC1039" s="2" t="s">
        <v>27</v>
      </c>
      <c r="ED1039" s="2"/>
      <c r="EE1039" s="2" t="s">
        <v>2546</v>
      </c>
      <c r="EF1039" s="2">
        <v>40</v>
      </c>
      <c r="EG1039" s="2">
        <v>3</v>
      </c>
      <c r="EH1039" s="2" t="s">
        <v>28</v>
      </c>
      <c r="EI1039" s="28" t="s">
        <v>3590</v>
      </c>
    </row>
    <row r="1040" spans="84:139" ht="14.4">
      <c r="CF1040" s="5"/>
      <c r="CG1040" s="2" t="s">
        <v>102</v>
      </c>
      <c r="CH1040" s="2" t="s">
        <v>102</v>
      </c>
      <c r="CI1040" s="2" t="s">
        <v>102</v>
      </c>
      <c r="CJ1040" s="2" t="s">
        <v>102</v>
      </c>
      <c r="CK1040" s="2"/>
      <c r="CL1040" s="2" t="s">
        <v>102</v>
      </c>
      <c r="CM1040" s="2" t="s">
        <v>102</v>
      </c>
      <c r="CN1040" s="2" t="s">
        <v>102</v>
      </c>
      <c r="CO1040" s="2" t="s">
        <v>102</v>
      </c>
      <c r="CP1040" s="2"/>
      <c r="CQ1040" s="2" t="s">
        <v>102</v>
      </c>
      <c r="CR1040" s="2" t="s">
        <v>102</v>
      </c>
      <c r="CS1040" s="2" t="s">
        <v>102</v>
      </c>
      <c r="CT1040" s="2" t="s">
        <v>102</v>
      </c>
      <c r="CU1040" s="2" t="s">
        <v>102</v>
      </c>
      <c r="CV1040" s="2" t="s">
        <v>102</v>
      </c>
      <c r="CW1040" s="2" t="s">
        <v>102</v>
      </c>
      <c r="CX1040" s="2" t="s">
        <v>102</v>
      </c>
      <c r="CY1040" s="2" t="s">
        <v>102</v>
      </c>
      <c r="CZ1040" s="2" t="s">
        <v>102</v>
      </c>
      <c r="DA1040" s="4"/>
      <c r="DB1040" s="2"/>
      <c r="DC1040" s="2"/>
      <c r="DD1040" s="2"/>
      <c r="DE1040" s="2"/>
      <c r="DF1040" s="2"/>
      <c r="DG1040" s="2"/>
      <c r="DH1040" s="2"/>
      <c r="DI1040" s="2"/>
      <c r="DJ1040" s="2"/>
      <c r="DK1040" s="2"/>
      <c r="DL1040" s="2" t="s">
        <v>3834</v>
      </c>
      <c r="DM1040" s="2">
        <v>4</v>
      </c>
      <c r="DN1040" s="137" t="s">
        <v>367</v>
      </c>
      <c r="DO1040" s="2">
        <v>14</v>
      </c>
      <c r="DP1040" s="137" t="s">
        <v>368</v>
      </c>
      <c r="DQ1040" s="2" t="s">
        <v>148</v>
      </c>
      <c r="DR1040" s="2" t="s">
        <v>2180</v>
      </c>
      <c r="DS1040" s="2" t="s">
        <v>859</v>
      </c>
      <c r="DT1040" s="2" t="s">
        <v>2546</v>
      </c>
      <c r="DU1040" s="2" t="s">
        <v>28</v>
      </c>
      <c r="DV1040" s="2" t="s">
        <v>2341</v>
      </c>
      <c r="DW1040" s="3" t="s">
        <v>367</v>
      </c>
      <c r="DX1040" s="2">
        <v>14</v>
      </c>
      <c r="DY1040" s="2" t="s">
        <v>368</v>
      </c>
      <c r="DZ1040" s="2" t="s">
        <v>148</v>
      </c>
      <c r="EA1040" s="2" t="s">
        <v>2180</v>
      </c>
      <c r="EB1040" s="2" t="s">
        <v>859</v>
      </c>
      <c r="EC1040" s="2" t="s">
        <v>27</v>
      </c>
      <c r="ED1040" s="2"/>
      <c r="EE1040" s="2" t="s">
        <v>2546</v>
      </c>
      <c r="EF1040" s="2">
        <v>40</v>
      </c>
      <c r="EG1040" s="2">
        <v>4</v>
      </c>
      <c r="EH1040" s="2" t="s">
        <v>28</v>
      </c>
      <c r="EI1040" s="28" t="s">
        <v>3591</v>
      </c>
    </row>
    <row r="1041" spans="84:139" ht="14.4">
      <c r="CF1041" s="5"/>
      <c r="CG1041" s="2" t="s">
        <v>102</v>
      </c>
      <c r="CH1041" s="2" t="s">
        <v>102</v>
      </c>
      <c r="CI1041" s="2" t="s">
        <v>102</v>
      </c>
      <c r="CJ1041" s="2" t="s">
        <v>102</v>
      </c>
      <c r="CK1041" s="2"/>
      <c r="CL1041" s="2" t="s">
        <v>102</v>
      </c>
      <c r="CM1041" s="2" t="s">
        <v>102</v>
      </c>
      <c r="CN1041" s="2" t="s">
        <v>102</v>
      </c>
      <c r="CO1041" s="2" t="s">
        <v>102</v>
      </c>
      <c r="CP1041" s="2"/>
      <c r="CQ1041" s="2" t="s">
        <v>102</v>
      </c>
      <c r="CR1041" s="2" t="s">
        <v>102</v>
      </c>
      <c r="CS1041" s="2" t="s">
        <v>102</v>
      </c>
      <c r="CT1041" s="2" t="s">
        <v>102</v>
      </c>
      <c r="CU1041" s="2" t="s">
        <v>102</v>
      </c>
      <c r="CV1041" s="2" t="s">
        <v>102</v>
      </c>
      <c r="CW1041" s="2" t="s">
        <v>102</v>
      </c>
      <c r="CX1041" s="2" t="s">
        <v>102</v>
      </c>
      <c r="CY1041" s="2" t="s">
        <v>102</v>
      </c>
      <c r="CZ1041" s="2" t="s">
        <v>102</v>
      </c>
      <c r="DA1041" s="4"/>
      <c r="DB1041" s="2"/>
      <c r="DC1041" s="2"/>
      <c r="DD1041" s="2"/>
      <c r="DE1041" s="2"/>
      <c r="DF1041" s="2"/>
      <c r="DG1041" s="2"/>
      <c r="DH1041" s="2"/>
      <c r="DI1041" s="2"/>
      <c r="DJ1041" s="2"/>
      <c r="DK1041" s="2"/>
      <c r="DL1041" s="2" t="s">
        <v>3835</v>
      </c>
      <c r="DM1041" s="2">
        <v>4</v>
      </c>
      <c r="DN1041" s="137" t="s">
        <v>367</v>
      </c>
      <c r="DO1041" s="2">
        <v>9</v>
      </c>
      <c r="DP1041" s="137" t="s">
        <v>373</v>
      </c>
      <c r="DQ1041" s="2" t="s">
        <v>148</v>
      </c>
      <c r="DR1041" s="2" t="s">
        <v>2180</v>
      </c>
      <c r="DS1041" s="2" t="s">
        <v>859</v>
      </c>
      <c r="DT1041" s="2" t="s">
        <v>2546</v>
      </c>
      <c r="DU1041" s="2" t="s">
        <v>28</v>
      </c>
      <c r="DV1041" s="2" t="s">
        <v>2342</v>
      </c>
      <c r="DW1041" s="3" t="s">
        <v>367</v>
      </c>
      <c r="DX1041" s="2">
        <v>9</v>
      </c>
      <c r="DY1041" s="2" t="s">
        <v>373</v>
      </c>
      <c r="DZ1041" s="2" t="s">
        <v>148</v>
      </c>
      <c r="EA1041" s="2" t="s">
        <v>2180</v>
      </c>
      <c r="EB1041" s="2" t="s">
        <v>859</v>
      </c>
      <c r="EC1041" s="2" t="s">
        <v>27</v>
      </c>
      <c r="ED1041" s="2"/>
      <c r="EE1041" s="2" t="s">
        <v>2546</v>
      </c>
      <c r="EF1041" s="2">
        <v>40</v>
      </c>
      <c r="EG1041" s="2">
        <v>4</v>
      </c>
      <c r="EH1041" s="2" t="s">
        <v>28</v>
      </c>
      <c r="EI1041" s="28" t="s">
        <v>3592</v>
      </c>
    </row>
    <row r="1042" spans="84:139" ht="14.4">
      <c r="CF1042" s="5"/>
      <c r="CG1042" s="2" t="s">
        <v>102</v>
      </c>
      <c r="CH1042" s="2" t="s">
        <v>102</v>
      </c>
      <c r="CI1042" s="2" t="s">
        <v>102</v>
      </c>
      <c r="CJ1042" s="2" t="s">
        <v>102</v>
      </c>
      <c r="CK1042" s="2"/>
      <c r="CL1042" s="2" t="s">
        <v>102</v>
      </c>
      <c r="CM1042" s="2" t="s">
        <v>102</v>
      </c>
      <c r="CN1042" s="2" t="s">
        <v>102</v>
      </c>
      <c r="CO1042" s="2" t="s">
        <v>102</v>
      </c>
      <c r="CP1042" s="2"/>
      <c r="CQ1042" s="2" t="s">
        <v>102</v>
      </c>
      <c r="CR1042" s="2" t="s">
        <v>102</v>
      </c>
      <c r="CS1042" s="2" t="s">
        <v>102</v>
      </c>
      <c r="CT1042" s="2" t="s">
        <v>102</v>
      </c>
      <c r="CU1042" s="2" t="s">
        <v>102</v>
      </c>
      <c r="CV1042" s="2" t="s">
        <v>102</v>
      </c>
      <c r="CW1042" s="2" t="s">
        <v>102</v>
      </c>
      <c r="CX1042" s="2" t="s">
        <v>102</v>
      </c>
      <c r="CY1042" s="2" t="s">
        <v>102</v>
      </c>
      <c r="CZ1042" s="2" t="s">
        <v>102</v>
      </c>
      <c r="DA1042" s="4"/>
      <c r="DB1042" s="2"/>
      <c r="DC1042" s="2"/>
      <c r="DD1042" s="2"/>
      <c r="DE1042" s="2"/>
      <c r="DF1042" s="2"/>
      <c r="DG1042" s="2"/>
      <c r="DH1042" s="2"/>
      <c r="DI1042" s="2"/>
      <c r="DJ1042" s="2"/>
      <c r="DK1042" s="2"/>
      <c r="DL1042" s="2" t="s">
        <v>3836</v>
      </c>
      <c r="DM1042" s="2">
        <v>3</v>
      </c>
      <c r="DN1042" s="137" t="s">
        <v>377</v>
      </c>
      <c r="DO1042" s="2">
        <v>12</v>
      </c>
      <c r="DP1042" s="137" t="s">
        <v>378</v>
      </c>
      <c r="DQ1042" s="2" t="s">
        <v>32</v>
      </c>
      <c r="DR1042" s="2" t="s">
        <v>2180</v>
      </c>
      <c r="DS1042" s="2" t="s">
        <v>859</v>
      </c>
      <c r="DT1042" s="2" t="s">
        <v>2546</v>
      </c>
      <c r="DU1042" s="2" t="s">
        <v>28</v>
      </c>
      <c r="DV1042" s="2" t="s">
        <v>2343</v>
      </c>
      <c r="DW1042" s="3" t="s">
        <v>377</v>
      </c>
      <c r="DX1042" s="2">
        <v>12</v>
      </c>
      <c r="DY1042" s="2" t="s">
        <v>378</v>
      </c>
      <c r="DZ1042" s="2" t="s">
        <v>32</v>
      </c>
      <c r="EA1042" s="2" t="s">
        <v>2180</v>
      </c>
      <c r="EB1042" s="2" t="s">
        <v>859</v>
      </c>
      <c r="EC1042" s="2" t="s">
        <v>27</v>
      </c>
      <c r="ED1042" s="2"/>
      <c r="EE1042" s="2" t="s">
        <v>2546</v>
      </c>
      <c r="EF1042" s="2">
        <v>40</v>
      </c>
      <c r="EG1042" s="2">
        <v>3</v>
      </c>
      <c r="EH1042" s="2" t="s">
        <v>28</v>
      </c>
      <c r="EI1042" s="28" t="s">
        <v>3593</v>
      </c>
    </row>
    <row r="1043" spans="84:139" ht="14.4">
      <c r="CF1043" s="5"/>
      <c r="CG1043" s="2" t="s">
        <v>102</v>
      </c>
      <c r="CH1043" s="2" t="s">
        <v>102</v>
      </c>
      <c r="CI1043" s="2" t="s">
        <v>102</v>
      </c>
      <c r="CJ1043" s="2" t="s">
        <v>102</v>
      </c>
      <c r="CK1043" s="2"/>
      <c r="CL1043" s="2" t="s">
        <v>102</v>
      </c>
      <c r="CM1043" s="2" t="s">
        <v>102</v>
      </c>
      <c r="CN1043" s="2" t="s">
        <v>102</v>
      </c>
      <c r="CO1043" s="2" t="s">
        <v>102</v>
      </c>
      <c r="CP1043" s="2"/>
      <c r="CQ1043" s="2" t="s">
        <v>102</v>
      </c>
      <c r="CR1043" s="2" t="s">
        <v>102</v>
      </c>
      <c r="CS1043" s="2" t="s">
        <v>102</v>
      </c>
      <c r="CT1043" s="2" t="s">
        <v>102</v>
      </c>
      <c r="CU1043" s="2" t="s">
        <v>102</v>
      </c>
      <c r="CV1043" s="2" t="s">
        <v>102</v>
      </c>
      <c r="CW1043" s="2" t="s">
        <v>102</v>
      </c>
      <c r="CX1043" s="2" t="s">
        <v>102</v>
      </c>
      <c r="CY1043" s="2" t="s">
        <v>102</v>
      </c>
      <c r="CZ1043" s="2" t="s">
        <v>102</v>
      </c>
      <c r="DA1043" s="4"/>
      <c r="DB1043" s="2"/>
      <c r="DC1043" s="2"/>
      <c r="DD1043" s="2"/>
      <c r="DE1043" s="2"/>
      <c r="DF1043" s="2"/>
      <c r="DG1043" s="2"/>
      <c r="DH1043" s="2"/>
      <c r="DI1043" s="2"/>
      <c r="DJ1043" s="2"/>
      <c r="DK1043" s="2"/>
      <c r="DL1043" s="2" t="s">
        <v>3837</v>
      </c>
      <c r="DM1043" s="2">
        <v>4</v>
      </c>
      <c r="DN1043" s="137" t="s">
        <v>377</v>
      </c>
      <c r="DO1043" s="2">
        <v>18</v>
      </c>
      <c r="DP1043" s="137" t="s">
        <v>384</v>
      </c>
      <c r="DQ1043" s="2" t="s">
        <v>32</v>
      </c>
      <c r="DR1043" s="2" t="s">
        <v>2180</v>
      </c>
      <c r="DS1043" s="2" t="s">
        <v>859</v>
      </c>
      <c r="DT1043" s="2" t="s">
        <v>2546</v>
      </c>
      <c r="DU1043" s="2" t="s">
        <v>28</v>
      </c>
      <c r="DV1043" s="2" t="s">
        <v>2344</v>
      </c>
      <c r="DW1043" s="3" t="s">
        <v>377</v>
      </c>
      <c r="DX1043" s="2">
        <v>18</v>
      </c>
      <c r="DY1043" s="2" t="s">
        <v>384</v>
      </c>
      <c r="DZ1043" s="2" t="s">
        <v>32</v>
      </c>
      <c r="EA1043" s="2" t="s">
        <v>2180</v>
      </c>
      <c r="EB1043" s="2" t="s">
        <v>859</v>
      </c>
      <c r="EC1043" s="2" t="s">
        <v>27</v>
      </c>
      <c r="ED1043" s="2"/>
      <c r="EE1043" s="2" t="s">
        <v>2546</v>
      </c>
      <c r="EF1043" s="2">
        <v>40</v>
      </c>
      <c r="EG1043" s="2">
        <v>3</v>
      </c>
      <c r="EH1043" s="2" t="s">
        <v>28</v>
      </c>
      <c r="EI1043" s="28" t="s">
        <v>3594</v>
      </c>
    </row>
    <row r="1044" spans="84:139" ht="14.4">
      <c r="CF1044" s="5"/>
      <c r="CG1044" s="2" t="s">
        <v>102</v>
      </c>
      <c r="CH1044" s="2" t="s">
        <v>102</v>
      </c>
      <c r="CI1044" s="2" t="s">
        <v>102</v>
      </c>
      <c r="CJ1044" s="2" t="s">
        <v>102</v>
      </c>
      <c r="CK1044" s="2"/>
      <c r="CL1044" s="2" t="s">
        <v>102</v>
      </c>
      <c r="CM1044" s="2" t="s">
        <v>102</v>
      </c>
      <c r="CN1044" s="2" t="s">
        <v>102</v>
      </c>
      <c r="CO1044" s="2" t="s">
        <v>102</v>
      </c>
      <c r="CP1044" s="2">
        <v>5436542</v>
      </c>
      <c r="CQ1044" s="2" t="s">
        <v>2258</v>
      </c>
      <c r="CR1044" s="2">
        <v>3</v>
      </c>
      <c r="CS1044" s="2" t="s">
        <v>390</v>
      </c>
      <c r="CT1044" s="2">
        <v>1.25</v>
      </c>
      <c r="CU1044" s="2" t="s">
        <v>398</v>
      </c>
      <c r="CV1044" s="2" t="s">
        <v>2257</v>
      </c>
      <c r="CW1044" s="2" t="s">
        <v>2180</v>
      </c>
      <c r="CX1044" s="2" t="s">
        <v>859</v>
      </c>
      <c r="CY1044" s="2" t="s">
        <v>2546</v>
      </c>
      <c r="CZ1044" s="2" t="s">
        <v>28</v>
      </c>
      <c r="DA1044" s="4"/>
      <c r="DB1044" s="2"/>
      <c r="DC1044" s="2"/>
      <c r="DD1044" s="2"/>
      <c r="DE1044" s="2"/>
      <c r="DF1044" s="2"/>
      <c r="DG1044" s="2"/>
      <c r="DH1044" s="2"/>
      <c r="DI1044" s="2"/>
      <c r="DJ1044" s="2"/>
      <c r="DK1044" s="2"/>
      <c r="DL1044" s="2"/>
      <c r="DM1044" s="2"/>
      <c r="DN1044" s="2"/>
      <c r="DO1044" s="2"/>
      <c r="DP1044" s="2"/>
      <c r="DQ1044" s="2"/>
      <c r="DR1044" s="2"/>
      <c r="DS1044" s="2"/>
      <c r="DT1044" s="2"/>
      <c r="DU1044" s="2"/>
      <c r="DV1044" s="2" t="s">
        <v>2345</v>
      </c>
      <c r="DW1044" s="2" t="s">
        <v>390</v>
      </c>
      <c r="DX1044" s="2">
        <v>1.25</v>
      </c>
      <c r="DY1044" s="2" t="s">
        <v>398</v>
      </c>
      <c r="DZ1044" s="2" t="s">
        <v>392</v>
      </c>
      <c r="EA1044" s="2" t="s">
        <v>2180</v>
      </c>
      <c r="EB1044" s="2" t="s">
        <v>859</v>
      </c>
      <c r="EC1044" s="2" t="s">
        <v>27</v>
      </c>
      <c r="ED1044" s="2"/>
      <c r="EE1044" s="2" t="s">
        <v>2546</v>
      </c>
      <c r="EF1044" s="2">
        <v>40</v>
      </c>
      <c r="EG1044" s="2">
        <v>3</v>
      </c>
      <c r="EH1044" s="2" t="s">
        <v>28</v>
      </c>
      <c r="EI1044" s="28" t="s">
        <v>3595</v>
      </c>
    </row>
    <row r="1045" spans="84:139" ht="14.4">
      <c r="CF1045" s="5"/>
      <c r="CG1045" s="2" t="s">
        <v>102</v>
      </c>
      <c r="CH1045" s="2" t="s">
        <v>102</v>
      </c>
      <c r="CI1045" s="2" t="s">
        <v>102</v>
      </c>
      <c r="CJ1045" s="2" t="s">
        <v>102</v>
      </c>
      <c r="CK1045" s="2"/>
      <c r="CL1045" s="2" t="s">
        <v>102</v>
      </c>
      <c r="CM1045" s="2" t="s">
        <v>102</v>
      </c>
      <c r="CN1045" s="2" t="s">
        <v>102</v>
      </c>
      <c r="CO1045" s="2" t="s">
        <v>102</v>
      </c>
      <c r="CP1045" s="2">
        <v>5436544</v>
      </c>
      <c r="CQ1045" s="2" t="s">
        <v>2261</v>
      </c>
      <c r="CR1045" s="2">
        <v>3</v>
      </c>
      <c r="CS1045" s="2" t="s">
        <v>390</v>
      </c>
      <c r="CT1045" s="2">
        <v>1.5</v>
      </c>
      <c r="CU1045" s="2" t="s">
        <v>403</v>
      </c>
      <c r="CV1045" s="2" t="s">
        <v>2257</v>
      </c>
      <c r="CW1045" s="2" t="s">
        <v>2180</v>
      </c>
      <c r="CX1045" s="2" t="s">
        <v>859</v>
      </c>
      <c r="CY1045" s="2" t="s">
        <v>2546</v>
      </c>
      <c r="CZ1045" s="2" t="s">
        <v>28</v>
      </c>
      <c r="DA1045" s="4"/>
      <c r="DB1045" s="2"/>
      <c r="DC1045" s="2"/>
      <c r="DD1045" s="2"/>
      <c r="DE1045" s="2"/>
      <c r="DF1045" s="2"/>
      <c r="DG1045" s="2"/>
      <c r="DH1045" s="2"/>
      <c r="DI1045" s="2"/>
      <c r="DJ1045" s="2"/>
      <c r="DK1045" s="2"/>
      <c r="DL1045" s="2" t="s">
        <v>3838</v>
      </c>
      <c r="DM1045" s="2">
        <v>3</v>
      </c>
      <c r="DN1045" s="2" t="s">
        <v>390</v>
      </c>
      <c r="DO1045" s="2">
        <v>1.5</v>
      </c>
      <c r="DP1045" s="2" t="s">
        <v>3734</v>
      </c>
      <c r="DQ1045" s="2" t="s">
        <v>404</v>
      </c>
      <c r="DR1045" s="2" t="s">
        <v>2180</v>
      </c>
      <c r="DS1045" s="2" t="s">
        <v>859</v>
      </c>
      <c r="DT1045" s="2" t="s">
        <v>2546</v>
      </c>
      <c r="DU1045" s="2" t="s">
        <v>28</v>
      </c>
      <c r="DV1045" s="2" t="s">
        <v>2346</v>
      </c>
      <c r="DW1045" s="2" t="s">
        <v>390</v>
      </c>
      <c r="DX1045" s="2">
        <v>1.5</v>
      </c>
      <c r="DY1045" s="2" t="s">
        <v>403</v>
      </c>
      <c r="DZ1045" s="2" t="s">
        <v>404</v>
      </c>
      <c r="EA1045" s="2" t="s">
        <v>2180</v>
      </c>
      <c r="EB1045" s="2" t="s">
        <v>859</v>
      </c>
      <c r="EC1045" s="2" t="s">
        <v>27</v>
      </c>
      <c r="ED1045" s="2"/>
      <c r="EE1045" s="2" t="s">
        <v>2546</v>
      </c>
      <c r="EF1045" s="2">
        <v>40</v>
      </c>
      <c r="EG1045" s="2">
        <v>3</v>
      </c>
      <c r="EH1045" s="2" t="s">
        <v>28</v>
      </c>
      <c r="EI1045" s="28" t="s">
        <v>3596</v>
      </c>
    </row>
    <row r="1046" spans="84:139" ht="14.4">
      <c r="CF1046" s="5"/>
      <c r="CG1046" s="2" t="s">
        <v>102</v>
      </c>
      <c r="CH1046" s="2" t="s">
        <v>102</v>
      </c>
      <c r="CI1046" s="2" t="s">
        <v>102</v>
      </c>
      <c r="CJ1046" s="2" t="s">
        <v>102</v>
      </c>
      <c r="CK1046" s="2"/>
      <c r="CL1046" s="2" t="s">
        <v>102</v>
      </c>
      <c r="CM1046" s="2" t="s">
        <v>102</v>
      </c>
      <c r="CN1046" s="2" t="s">
        <v>102</v>
      </c>
      <c r="CO1046" s="2" t="s">
        <v>102</v>
      </c>
      <c r="CP1046" s="2">
        <v>5436546</v>
      </c>
      <c r="CQ1046" s="2" t="s">
        <v>2264</v>
      </c>
      <c r="CR1046" s="2">
        <v>3</v>
      </c>
      <c r="CS1046" s="2" t="s">
        <v>409</v>
      </c>
      <c r="CT1046" s="2">
        <v>1.25</v>
      </c>
      <c r="CU1046" s="2" t="s">
        <v>410</v>
      </c>
      <c r="CV1046" s="2" t="s">
        <v>2257</v>
      </c>
      <c r="CW1046" s="2" t="s">
        <v>2180</v>
      </c>
      <c r="CX1046" s="2" t="s">
        <v>859</v>
      </c>
      <c r="CY1046" s="2" t="s">
        <v>2546</v>
      </c>
      <c r="CZ1046" s="2" t="s">
        <v>28</v>
      </c>
      <c r="DA1046" s="4"/>
      <c r="DB1046" s="2"/>
      <c r="DC1046" s="2"/>
      <c r="DD1046" s="2"/>
      <c r="DE1046" s="2"/>
      <c r="DF1046" s="2"/>
      <c r="DG1046" s="2"/>
      <c r="DH1046" s="2"/>
      <c r="DI1046" s="2"/>
      <c r="DJ1046" s="2"/>
      <c r="DK1046" s="2"/>
      <c r="DL1046" s="2"/>
      <c r="DM1046" s="2"/>
      <c r="DN1046" s="2"/>
      <c r="DO1046" s="2"/>
      <c r="DP1046" s="2"/>
      <c r="DQ1046" s="2"/>
      <c r="DR1046" s="2"/>
      <c r="DS1046" s="2"/>
      <c r="DT1046" s="2"/>
      <c r="DU1046" s="2"/>
      <c r="DV1046" s="2" t="s">
        <v>2347</v>
      </c>
      <c r="DW1046" s="2" t="s">
        <v>409</v>
      </c>
      <c r="DX1046" s="2">
        <v>1.25</v>
      </c>
      <c r="DY1046" s="2" t="s">
        <v>410</v>
      </c>
      <c r="DZ1046" s="2" t="s">
        <v>392</v>
      </c>
      <c r="EA1046" s="2" t="s">
        <v>2180</v>
      </c>
      <c r="EB1046" s="2" t="s">
        <v>859</v>
      </c>
      <c r="EC1046" s="2" t="s">
        <v>27</v>
      </c>
      <c r="ED1046" s="2"/>
      <c r="EE1046" s="2" t="s">
        <v>2546</v>
      </c>
      <c r="EF1046" s="2">
        <v>40</v>
      </c>
      <c r="EG1046" s="2">
        <v>3</v>
      </c>
      <c r="EH1046" s="2" t="s">
        <v>28</v>
      </c>
      <c r="EI1046" s="28" t="s">
        <v>3597</v>
      </c>
    </row>
    <row r="1047" spans="84:139" ht="14.4">
      <c r="CF1047" s="5"/>
      <c r="CG1047" s="2" t="s">
        <v>102</v>
      </c>
      <c r="CH1047" s="2" t="s">
        <v>102</v>
      </c>
      <c r="CI1047" s="2" t="s">
        <v>102</v>
      </c>
      <c r="CJ1047" s="2" t="s">
        <v>102</v>
      </c>
      <c r="CK1047" s="2"/>
      <c r="CL1047" s="2" t="s">
        <v>102</v>
      </c>
      <c r="CM1047" s="2" t="s">
        <v>102</v>
      </c>
      <c r="CN1047" s="2" t="s">
        <v>102</v>
      </c>
      <c r="CO1047" s="2" t="s">
        <v>102</v>
      </c>
      <c r="CP1047" s="2">
        <v>5436548</v>
      </c>
      <c r="CQ1047" s="2" t="s">
        <v>2267</v>
      </c>
      <c r="CR1047" s="2">
        <v>3</v>
      </c>
      <c r="CS1047" s="2" t="s">
        <v>409</v>
      </c>
      <c r="CT1047" s="2">
        <v>1.5</v>
      </c>
      <c r="CU1047" s="2" t="s">
        <v>415</v>
      </c>
      <c r="CV1047" s="2" t="s">
        <v>2257</v>
      </c>
      <c r="CW1047" s="2" t="s">
        <v>2180</v>
      </c>
      <c r="CX1047" s="2" t="s">
        <v>859</v>
      </c>
      <c r="CY1047" s="2" t="s">
        <v>2546</v>
      </c>
      <c r="CZ1047" s="2" t="s">
        <v>28</v>
      </c>
      <c r="DA1047" s="4"/>
      <c r="DB1047" s="2"/>
      <c r="DC1047" s="2"/>
      <c r="DD1047" s="2"/>
      <c r="DE1047" s="2"/>
      <c r="DF1047" s="2"/>
      <c r="DG1047" s="2"/>
      <c r="DH1047" s="2"/>
      <c r="DI1047" s="2"/>
      <c r="DJ1047" s="2"/>
      <c r="DK1047" s="2"/>
      <c r="DL1047" s="2"/>
      <c r="DM1047" s="2"/>
      <c r="DN1047" s="2"/>
      <c r="DO1047" s="2"/>
      <c r="DP1047" s="2"/>
      <c r="DQ1047" s="2"/>
      <c r="DR1047" s="2"/>
      <c r="DS1047" s="2"/>
      <c r="DT1047" s="2"/>
      <c r="DU1047" s="2"/>
      <c r="DV1047" s="6" t="s">
        <v>2348</v>
      </c>
      <c r="DW1047" s="2" t="s">
        <v>409</v>
      </c>
      <c r="DX1047" s="2">
        <v>1.5</v>
      </c>
      <c r="DY1047" s="2" t="s">
        <v>415</v>
      </c>
      <c r="DZ1047" s="2" t="s">
        <v>404</v>
      </c>
      <c r="EA1047" s="2" t="s">
        <v>2180</v>
      </c>
      <c r="EB1047" s="2" t="s">
        <v>859</v>
      </c>
      <c r="EC1047" s="2" t="s">
        <v>27</v>
      </c>
      <c r="ED1047" s="2"/>
      <c r="EE1047" s="2" t="s">
        <v>2546</v>
      </c>
      <c r="EF1047" s="2">
        <v>40</v>
      </c>
      <c r="EG1047" s="2">
        <v>3</v>
      </c>
      <c r="EH1047" s="2" t="s">
        <v>28</v>
      </c>
      <c r="EI1047" s="28" t="s">
        <v>3598</v>
      </c>
    </row>
    <row r="1048" spans="84:139" ht="14.4">
      <c r="CF1048" s="5"/>
      <c r="CG1048" s="2" t="s">
        <v>102</v>
      </c>
      <c r="CH1048" s="2" t="s">
        <v>102</v>
      </c>
      <c r="CI1048" s="2" t="s">
        <v>102</v>
      </c>
      <c r="CJ1048" s="2" t="s">
        <v>102</v>
      </c>
      <c r="CK1048" s="2"/>
      <c r="CL1048" s="2" t="s">
        <v>102</v>
      </c>
      <c r="CM1048" s="2" t="s">
        <v>102</v>
      </c>
      <c r="CN1048" s="2" t="s">
        <v>102</v>
      </c>
      <c r="CO1048" s="2" t="s">
        <v>102</v>
      </c>
      <c r="CP1048" s="2">
        <v>5436550</v>
      </c>
      <c r="CQ1048" s="2" t="s">
        <v>2270</v>
      </c>
      <c r="CR1048" s="2">
        <v>3</v>
      </c>
      <c r="CS1048" s="2" t="s">
        <v>409</v>
      </c>
      <c r="CT1048" s="2">
        <v>1.75</v>
      </c>
      <c r="CU1048" s="2" t="s">
        <v>420</v>
      </c>
      <c r="CV1048" s="2" t="s">
        <v>2257</v>
      </c>
      <c r="CW1048" s="2" t="s">
        <v>2180</v>
      </c>
      <c r="CX1048" s="2" t="s">
        <v>859</v>
      </c>
      <c r="CY1048" s="2" t="s">
        <v>2546</v>
      </c>
      <c r="CZ1048" s="2" t="s">
        <v>28</v>
      </c>
      <c r="DA1048" s="4"/>
      <c r="DB1048" s="2"/>
      <c r="DC1048" s="2"/>
      <c r="DD1048" s="2"/>
      <c r="DE1048" s="2"/>
      <c r="DF1048" s="2"/>
      <c r="DG1048" s="2"/>
      <c r="DH1048" s="2"/>
      <c r="DI1048" s="2"/>
      <c r="DJ1048" s="2"/>
      <c r="DK1048" s="2"/>
      <c r="DL1048" s="2" t="s">
        <v>3839</v>
      </c>
      <c r="DM1048" s="2">
        <v>3</v>
      </c>
      <c r="DN1048" s="2" t="s">
        <v>409</v>
      </c>
      <c r="DO1048" s="2">
        <v>1.75</v>
      </c>
      <c r="DP1048" s="2" t="s">
        <v>3737</v>
      </c>
      <c r="DQ1048" s="2" t="s">
        <v>404</v>
      </c>
      <c r="DR1048" s="2" t="s">
        <v>2180</v>
      </c>
      <c r="DS1048" s="2" t="s">
        <v>859</v>
      </c>
      <c r="DT1048" s="2" t="s">
        <v>2546</v>
      </c>
      <c r="DU1048" s="2" t="s">
        <v>28</v>
      </c>
      <c r="DV1048" s="2" t="s">
        <v>2349</v>
      </c>
      <c r="DW1048" s="2" t="s">
        <v>409</v>
      </c>
      <c r="DX1048" s="2">
        <v>1.75</v>
      </c>
      <c r="DY1048" s="2" t="s">
        <v>420</v>
      </c>
      <c r="DZ1048" s="2" t="s">
        <v>404</v>
      </c>
      <c r="EA1048" s="2" t="s">
        <v>2180</v>
      </c>
      <c r="EB1048" s="2" t="s">
        <v>859</v>
      </c>
      <c r="EC1048" s="2" t="s">
        <v>27</v>
      </c>
      <c r="ED1048" s="2"/>
      <c r="EE1048" s="2" t="s">
        <v>2546</v>
      </c>
      <c r="EF1048" s="2">
        <v>40</v>
      </c>
      <c r="EG1048" s="2">
        <v>3</v>
      </c>
      <c r="EH1048" s="2" t="s">
        <v>28</v>
      </c>
      <c r="EI1048" s="28" t="s">
        <v>3599</v>
      </c>
    </row>
    <row r="1049" spans="84:139" ht="14.4">
      <c r="CF1049" s="5"/>
      <c r="CG1049" s="2" t="s">
        <v>102</v>
      </c>
      <c r="CH1049" s="2" t="s">
        <v>102</v>
      </c>
      <c r="CI1049" s="2" t="s">
        <v>102</v>
      </c>
      <c r="CJ1049" s="2" t="s">
        <v>102</v>
      </c>
      <c r="CK1049" s="2"/>
      <c r="CL1049" s="2" t="s">
        <v>102</v>
      </c>
      <c r="CM1049" s="2" t="s">
        <v>102</v>
      </c>
      <c r="CN1049" s="2" t="s">
        <v>102</v>
      </c>
      <c r="CO1049" s="2" t="s">
        <v>102</v>
      </c>
      <c r="CP1049" s="2">
        <v>5436552</v>
      </c>
      <c r="CQ1049" s="2" t="s">
        <v>2273</v>
      </c>
      <c r="CR1049" s="2">
        <v>3</v>
      </c>
      <c r="CS1049" s="2" t="s">
        <v>425</v>
      </c>
      <c r="CT1049" s="2">
        <v>1.5</v>
      </c>
      <c r="CU1049" s="2" t="s">
        <v>426</v>
      </c>
      <c r="CV1049" s="2" t="s">
        <v>2257</v>
      </c>
      <c r="CW1049" s="2" t="s">
        <v>2180</v>
      </c>
      <c r="CX1049" s="2" t="s">
        <v>859</v>
      </c>
      <c r="CY1049" s="2" t="s">
        <v>2546</v>
      </c>
      <c r="CZ1049" s="2" t="s">
        <v>28</v>
      </c>
      <c r="DA1049" s="4"/>
      <c r="DB1049" s="2"/>
      <c r="DC1049" s="2"/>
      <c r="DD1049" s="2"/>
      <c r="DE1049" s="2"/>
      <c r="DF1049" s="2"/>
      <c r="DG1049" s="2"/>
      <c r="DH1049" s="2"/>
      <c r="DI1049" s="2"/>
      <c r="DJ1049" s="2"/>
      <c r="DK1049" s="2"/>
      <c r="DL1049" s="2"/>
      <c r="DM1049" s="2"/>
      <c r="DN1049" s="2"/>
      <c r="DO1049" s="2"/>
      <c r="DP1049" s="2"/>
      <c r="DQ1049" s="2"/>
      <c r="DR1049" s="2"/>
      <c r="DS1049" s="2"/>
      <c r="DT1049" s="2"/>
      <c r="DU1049" s="2"/>
      <c r="DV1049" s="2" t="s">
        <v>2350</v>
      </c>
      <c r="DW1049" s="2" t="s">
        <v>425</v>
      </c>
      <c r="DX1049" s="2">
        <v>1.5</v>
      </c>
      <c r="DY1049" s="2" t="s">
        <v>426</v>
      </c>
      <c r="DZ1049" s="2" t="s">
        <v>404</v>
      </c>
      <c r="EA1049" s="2" t="s">
        <v>2180</v>
      </c>
      <c r="EB1049" s="2" t="s">
        <v>859</v>
      </c>
      <c r="EC1049" s="2" t="s">
        <v>27</v>
      </c>
      <c r="ED1049" s="2"/>
      <c r="EE1049" s="2" t="s">
        <v>2546</v>
      </c>
      <c r="EF1049" s="2">
        <v>40</v>
      </c>
      <c r="EG1049" s="2">
        <v>3</v>
      </c>
      <c r="EH1049" s="2" t="s">
        <v>28</v>
      </c>
      <c r="EI1049" s="28" t="s">
        <v>3600</v>
      </c>
    </row>
    <row r="1050" spans="84:139" ht="14.4">
      <c r="CF1050" s="5"/>
      <c r="CG1050" s="2" t="s">
        <v>102</v>
      </c>
      <c r="CH1050" s="2" t="s">
        <v>102</v>
      </c>
      <c r="CI1050" s="2" t="s">
        <v>102</v>
      </c>
      <c r="CJ1050" s="2" t="s">
        <v>102</v>
      </c>
      <c r="CK1050" s="2"/>
      <c r="CL1050" s="2" t="s">
        <v>102</v>
      </c>
      <c r="CM1050" s="2" t="s">
        <v>102</v>
      </c>
      <c r="CN1050" s="2" t="s">
        <v>102</v>
      </c>
      <c r="CO1050" s="2" t="s">
        <v>102</v>
      </c>
      <c r="CP1050" s="2">
        <v>5436554</v>
      </c>
      <c r="CQ1050" s="2" t="s">
        <v>2276</v>
      </c>
      <c r="CR1050" s="2">
        <v>3</v>
      </c>
      <c r="CS1050" s="2" t="s">
        <v>425</v>
      </c>
      <c r="CT1050" s="2">
        <v>2</v>
      </c>
      <c r="CU1050" s="2" t="s">
        <v>429</v>
      </c>
      <c r="CV1050" s="2" t="s">
        <v>2257</v>
      </c>
      <c r="CW1050" s="2" t="s">
        <v>2180</v>
      </c>
      <c r="CX1050" s="2" t="s">
        <v>859</v>
      </c>
      <c r="CY1050" s="2" t="s">
        <v>2546</v>
      </c>
      <c r="CZ1050" s="2" t="s">
        <v>28</v>
      </c>
      <c r="DA1050" s="4"/>
      <c r="DB1050" s="2"/>
      <c r="DC1050" s="2"/>
      <c r="DD1050" s="2"/>
      <c r="DE1050" s="2"/>
      <c r="DF1050" s="2"/>
      <c r="DG1050" s="2"/>
      <c r="DH1050" s="2"/>
      <c r="DI1050" s="2"/>
      <c r="DJ1050" s="2"/>
      <c r="DK1050" s="2"/>
      <c r="DL1050" s="2"/>
      <c r="DM1050" s="2"/>
      <c r="DN1050" s="2"/>
      <c r="DO1050" s="2"/>
      <c r="DP1050" s="2"/>
      <c r="DQ1050" s="2"/>
      <c r="DR1050" s="2"/>
      <c r="DS1050" s="2"/>
      <c r="DT1050" s="2"/>
      <c r="DU1050" s="2"/>
      <c r="DV1050" s="2" t="s">
        <v>2351</v>
      </c>
      <c r="DW1050" s="2" t="s">
        <v>425</v>
      </c>
      <c r="DX1050" s="2">
        <v>2</v>
      </c>
      <c r="DY1050" s="2" t="s">
        <v>429</v>
      </c>
      <c r="DZ1050" s="2" t="s">
        <v>430</v>
      </c>
      <c r="EA1050" s="2" t="s">
        <v>2180</v>
      </c>
      <c r="EB1050" s="2" t="s">
        <v>859</v>
      </c>
      <c r="EC1050" s="2" t="s">
        <v>27</v>
      </c>
      <c r="ED1050" s="2"/>
      <c r="EE1050" s="2" t="s">
        <v>2546</v>
      </c>
      <c r="EF1050" s="2">
        <v>40</v>
      </c>
      <c r="EG1050" s="2">
        <v>3</v>
      </c>
      <c r="EH1050" s="2" t="s">
        <v>28</v>
      </c>
      <c r="EI1050" s="28" t="s">
        <v>3601</v>
      </c>
    </row>
    <row r="1051" spans="84:139" ht="14.4">
      <c r="CF1051" s="5"/>
      <c r="CG1051" s="2" t="s">
        <v>102</v>
      </c>
      <c r="CH1051" s="2" t="s">
        <v>102</v>
      </c>
      <c r="CI1051" s="2" t="s">
        <v>102</v>
      </c>
      <c r="CJ1051" s="2" t="s">
        <v>102</v>
      </c>
      <c r="CK1051" s="2"/>
      <c r="CL1051" s="2" t="s">
        <v>102</v>
      </c>
      <c r="CM1051" s="2" t="s">
        <v>102</v>
      </c>
      <c r="CN1051" s="2" t="s">
        <v>102</v>
      </c>
      <c r="CO1051" s="2" t="s">
        <v>102</v>
      </c>
      <c r="CP1051" s="2">
        <v>5436556</v>
      </c>
      <c r="CQ1051" s="2" t="s">
        <v>2279</v>
      </c>
      <c r="CR1051" s="2">
        <v>3</v>
      </c>
      <c r="CS1051" s="2" t="s">
        <v>432</v>
      </c>
      <c r="CT1051" s="2">
        <v>1.5</v>
      </c>
      <c r="CU1051" s="2" t="s">
        <v>433</v>
      </c>
      <c r="CV1051" s="2" t="s">
        <v>2257</v>
      </c>
      <c r="CW1051" s="2" t="s">
        <v>2180</v>
      </c>
      <c r="CX1051" s="2" t="s">
        <v>859</v>
      </c>
      <c r="CY1051" s="2" t="s">
        <v>2546</v>
      </c>
      <c r="CZ1051" s="2" t="s">
        <v>28</v>
      </c>
      <c r="DA1051" s="4"/>
      <c r="DB1051" s="2"/>
      <c r="DC1051" s="2"/>
      <c r="DD1051" s="2"/>
      <c r="DE1051" s="2"/>
      <c r="DF1051" s="2"/>
      <c r="DG1051" s="2"/>
      <c r="DH1051" s="2"/>
      <c r="DI1051" s="2"/>
      <c r="DJ1051" s="2"/>
      <c r="DK1051" s="2"/>
      <c r="DL1051" s="2"/>
      <c r="DM1051" s="2"/>
      <c r="DN1051" s="2"/>
      <c r="DO1051" s="2"/>
      <c r="DP1051" s="2"/>
      <c r="DQ1051" s="2"/>
      <c r="DR1051" s="2"/>
      <c r="DS1051" s="2"/>
      <c r="DT1051" s="2"/>
      <c r="DU1051" s="2"/>
      <c r="DV1051" s="2" t="s">
        <v>2352</v>
      </c>
      <c r="DW1051" s="2" t="s">
        <v>432</v>
      </c>
      <c r="DX1051" s="2">
        <v>1.5</v>
      </c>
      <c r="DY1051" s="2" t="s">
        <v>433</v>
      </c>
      <c r="DZ1051" s="2" t="s">
        <v>404</v>
      </c>
      <c r="EA1051" s="2" t="s">
        <v>2180</v>
      </c>
      <c r="EB1051" s="2" t="s">
        <v>859</v>
      </c>
      <c r="EC1051" s="2" t="s">
        <v>27</v>
      </c>
      <c r="ED1051" s="2"/>
      <c r="EE1051" s="2" t="s">
        <v>2546</v>
      </c>
      <c r="EF1051" s="2">
        <v>40</v>
      </c>
      <c r="EG1051" s="2">
        <v>3</v>
      </c>
      <c r="EH1051" s="2" t="s">
        <v>28</v>
      </c>
      <c r="EI1051" s="28" t="s">
        <v>3602</v>
      </c>
    </row>
    <row r="1052" spans="84:139" ht="14.4">
      <c r="CF1052" s="5"/>
      <c r="CG1052" s="2" t="s">
        <v>102</v>
      </c>
      <c r="CH1052" s="2" t="s">
        <v>102</v>
      </c>
      <c r="CI1052" s="2" t="s">
        <v>102</v>
      </c>
      <c r="CJ1052" s="2" t="s">
        <v>102</v>
      </c>
      <c r="CK1052" s="2"/>
      <c r="CL1052" s="2" t="s">
        <v>102</v>
      </c>
      <c r="CM1052" s="2" t="s">
        <v>102</v>
      </c>
      <c r="CN1052" s="2" t="s">
        <v>102</v>
      </c>
      <c r="CO1052" s="2" t="s">
        <v>102</v>
      </c>
      <c r="CP1052" s="2">
        <v>5436558</v>
      </c>
      <c r="CQ1052" s="2" t="s">
        <v>2282</v>
      </c>
      <c r="CR1052" s="2">
        <v>3</v>
      </c>
      <c r="CS1052" s="2" t="s">
        <v>432</v>
      </c>
      <c r="CT1052" s="2">
        <v>2</v>
      </c>
      <c r="CU1052" s="2" t="s">
        <v>436</v>
      </c>
      <c r="CV1052" s="2" t="s">
        <v>2257</v>
      </c>
      <c r="CW1052" s="2" t="s">
        <v>2180</v>
      </c>
      <c r="CX1052" s="2" t="s">
        <v>859</v>
      </c>
      <c r="CY1052" s="2" t="s">
        <v>2546</v>
      </c>
      <c r="CZ1052" s="2" t="s">
        <v>28</v>
      </c>
      <c r="DA1052" s="4"/>
      <c r="DB1052" s="2"/>
      <c r="DC1052" s="2"/>
      <c r="DD1052" s="2"/>
      <c r="DE1052" s="2"/>
      <c r="DF1052" s="2"/>
      <c r="DG1052" s="2"/>
      <c r="DH1052" s="2"/>
      <c r="DI1052" s="2"/>
      <c r="DJ1052" s="2"/>
      <c r="DK1052" s="2"/>
      <c r="DL1052" s="2" t="s">
        <v>3840</v>
      </c>
      <c r="DM1052" s="2">
        <v>3</v>
      </c>
      <c r="DN1052" s="2" t="s">
        <v>432</v>
      </c>
      <c r="DO1052" s="2">
        <v>2</v>
      </c>
      <c r="DP1052" s="2" t="s">
        <v>3741</v>
      </c>
      <c r="DQ1052" s="2" t="s">
        <v>430</v>
      </c>
      <c r="DR1052" s="2" t="s">
        <v>2180</v>
      </c>
      <c r="DS1052" s="2" t="s">
        <v>859</v>
      </c>
      <c r="DT1052" s="2" t="s">
        <v>2546</v>
      </c>
      <c r="DU1052" s="2" t="s">
        <v>28</v>
      </c>
      <c r="DV1052" s="2" t="s">
        <v>2353</v>
      </c>
      <c r="DW1052" s="2" t="s">
        <v>432</v>
      </c>
      <c r="DX1052" s="2">
        <v>2</v>
      </c>
      <c r="DY1052" s="2" t="s">
        <v>436</v>
      </c>
      <c r="DZ1052" s="2" t="s">
        <v>430</v>
      </c>
      <c r="EA1052" s="2" t="s">
        <v>2180</v>
      </c>
      <c r="EB1052" s="2" t="s">
        <v>859</v>
      </c>
      <c r="EC1052" s="2" t="s">
        <v>27</v>
      </c>
      <c r="ED1052" s="2"/>
      <c r="EE1052" s="2" t="s">
        <v>2546</v>
      </c>
      <c r="EF1052" s="2">
        <v>40</v>
      </c>
      <c r="EG1052" s="2">
        <v>3</v>
      </c>
      <c r="EH1052" s="2" t="s">
        <v>28</v>
      </c>
      <c r="EI1052" s="28" t="s">
        <v>3603</v>
      </c>
    </row>
    <row r="1053" spans="84:139" ht="14.4">
      <c r="CF1053" s="5"/>
      <c r="CG1053" s="2" t="s">
        <v>102</v>
      </c>
      <c r="CH1053" s="2" t="s">
        <v>102</v>
      </c>
      <c r="CI1053" s="2" t="s">
        <v>102</v>
      </c>
      <c r="CJ1053" s="2" t="s">
        <v>102</v>
      </c>
      <c r="CK1053" s="2"/>
      <c r="CL1053" s="2" t="s">
        <v>102</v>
      </c>
      <c r="CM1053" s="2" t="s">
        <v>102</v>
      </c>
      <c r="CN1053" s="2" t="s">
        <v>102</v>
      </c>
      <c r="CO1053" s="2" t="s">
        <v>102</v>
      </c>
      <c r="CP1053" s="2">
        <v>5436560</v>
      </c>
      <c r="CQ1053" s="2" t="s">
        <v>2285</v>
      </c>
      <c r="CR1053" s="2">
        <v>4</v>
      </c>
      <c r="CS1053" s="2" t="s">
        <v>439</v>
      </c>
      <c r="CT1053" s="2">
        <v>1.5</v>
      </c>
      <c r="CU1053" s="2" t="s">
        <v>440</v>
      </c>
      <c r="CV1053" s="2" t="s">
        <v>2257</v>
      </c>
      <c r="CW1053" s="2" t="s">
        <v>2180</v>
      </c>
      <c r="CX1053" s="2" t="s">
        <v>859</v>
      </c>
      <c r="CY1053" s="2" t="s">
        <v>2546</v>
      </c>
      <c r="CZ1053" s="2" t="s">
        <v>28</v>
      </c>
      <c r="DA1053" s="4"/>
      <c r="DB1053" s="2"/>
      <c r="DC1053" s="2"/>
      <c r="DD1053" s="2"/>
      <c r="DE1053" s="2"/>
      <c r="DF1053" s="2"/>
      <c r="DG1053" s="2"/>
      <c r="DH1053" s="2"/>
      <c r="DI1053" s="2"/>
      <c r="DJ1053" s="2"/>
      <c r="DK1053" s="2"/>
      <c r="DL1053" s="2"/>
      <c r="DM1053" s="2"/>
      <c r="DN1053" s="2"/>
      <c r="DO1053" s="2"/>
      <c r="DP1053" s="2"/>
      <c r="DQ1053" s="2"/>
      <c r="DR1053" s="2"/>
      <c r="DS1053" s="2"/>
      <c r="DT1053" s="2"/>
      <c r="DU1053" s="2"/>
      <c r="DV1053" s="2" t="s">
        <v>2354</v>
      </c>
      <c r="DW1053" s="2" t="s">
        <v>439</v>
      </c>
      <c r="DX1053" s="2">
        <v>1.5</v>
      </c>
      <c r="DY1053" s="2" t="s">
        <v>440</v>
      </c>
      <c r="DZ1053" s="2" t="s">
        <v>404</v>
      </c>
      <c r="EA1053" s="2" t="s">
        <v>2180</v>
      </c>
      <c r="EB1053" s="2" t="s">
        <v>859</v>
      </c>
      <c r="EC1053" s="2" t="s">
        <v>27</v>
      </c>
      <c r="ED1053" s="2"/>
      <c r="EE1053" s="2" t="s">
        <v>2546</v>
      </c>
      <c r="EF1053" s="2">
        <v>40</v>
      </c>
      <c r="EG1053" s="2">
        <v>4</v>
      </c>
      <c r="EH1053" s="2" t="s">
        <v>28</v>
      </c>
      <c r="EI1053" s="28" t="s">
        <v>3604</v>
      </c>
    </row>
    <row r="1054" spans="84:139" ht="14.4">
      <c r="CF1054" s="5"/>
      <c r="CG1054" s="2" t="s">
        <v>102</v>
      </c>
      <c r="CH1054" s="2" t="s">
        <v>102</v>
      </c>
      <c r="CI1054" s="2" t="s">
        <v>102</v>
      </c>
      <c r="CJ1054" s="2" t="s">
        <v>102</v>
      </c>
      <c r="CK1054" s="2"/>
      <c r="CL1054" s="2" t="s">
        <v>102</v>
      </c>
      <c r="CM1054" s="2" t="s">
        <v>102</v>
      </c>
      <c r="CN1054" s="2" t="s">
        <v>102</v>
      </c>
      <c r="CO1054" s="2" t="s">
        <v>102</v>
      </c>
      <c r="CP1054" s="2">
        <v>5436562</v>
      </c>
      <c r="CQ1054" s="2" t="s">
        <v>2288</v>
      </c>
      <c r="CR1054" s="2">
        <v>4</v>
      </c>
      <c r="CS1054" s="2" t="s">
        <v>439</v>
      </c>
      <c r="CT1054" s="2">
        <v>2.5</v>
      </c>
      <c r="CU1054" s="2" t="s">
        <v>443</v>
      </c>
      <c r="CV1054" s="2" t="s">
        <v>2257</v>
      </c>
      <c r="CW1054" s="2" t="s">
        <v>2180</v>
      </c>
      <c r="CX1054" s="2" t="s">
        <v>859</v>
      </c>
      <c r="CY1054" s="2" t="s">
        <v>2546</v>
      </c>
      <c r="CZ1054" s="2" t="s">
        <v>28</v>
      </c>
      <c r="DA1054" s="4"/>
      <c r="DB1054" s="2"/>
      <c r="DC1054" s="2"/>
      <c r="DD1054" s="2"/>
      <c r="DE1054" s="2"/>
      <c r="DF1054" s="2"/>
      <c r="DG1054" s="2"/>
      <c r="DH1054" s="2"/>
      <c r="DI1054" s="2"/>
      <c r="DJ1054" s="2"/>
      <c r="DK1054" s="2"/>
      <c r="DL1054" s="2" t="s">
        <v>3841</v>
      </c>
      <c r="DM1054" s="2">
        <v>3</v>
      </c>
      <c r="DN1054" s="2" t="s">
        <v>439</v>
      </c>
      <c r="DO1054" s="2">
        <v>2.5</v>
      </c>
      <c r="DP1054" s="2" t="s">
        <v>3743</v>
      </c>
      <c r="DQ1054" s="2" t="s">
        <v>430</v>
      </c>
      <c r="DR1054" s="2" t="s">
        <v>2180</v>
      </c>
      <c r="DS1054" s="2" t="s">
        <v>859</v>
      </c>
      <c r="DT1054" s="2" t="s">
        <v>2546</v>
      </c>
      <c r="DU1054" s="2" t="s">
        <v>28</v>
      </c>
      <c r="DV1054" s="2" t="s">
        <v>2355</v>
      </c>
      <c r="DW1054" s="2" t="s">
        <v>439</v>
      </c>
      <c r="DX1054" s="2">
        <v>2.5</v>
      </c>
      <c r="DY1054" s="2" t="s">
        <v>443</v>
      </c>
      <c r="DZ1054" s="2" t="s">
        <v>430</v>
      </c>
      <c r="EA1054" s="2" t="s">
        <v>2180</v>
      </c>
      <c r="EB1054" s="2" t="s">
        <v>859</v>
      </c>
      <c r="EC1054" s="2" t="s">
        <v>27</v>
      </c>
      <c r="ED1054" s="2"/>
      <c r="EE1054" s="2" t="s">
        <v>2546</v>
      </c>
      <c r="EF1054" s="2">
        <v>40</v>
      </c>
      <c r="EG1054" s="2">
        <v>4</v>
      </c>
      <c r="EH1054" s="2" t="s">
        <v>28</v>
      </c>
      <c r="EI1054" s="28" t="s">
        <v>3605</v>
      </c>
    </row>
    <row r="1055" spans="84:139" ht="14.4">
      <c r="CF1055" s="5"/>
      <c r="CG1055" s="2" t="s">
        <v>102</v>
      </c>
      <c r="CH1055" s="2" t="s">
        <v>102</v>
      </c>
      <c r="CI1055" s="2" t="s">
        <v>102</v>
      </c>
      <c r="CJ1055" s="2" t="s">
        <v>102</v>
      </c>
      <c r="CK1055" s="2"/>
      <c r="CL1055" s="2" t="s">
        <v>102</v>
      </c>
      <c r="CM1055" s="2" t="s">
        <v>102</v>
      </c>
      <c r="CN1055" s="2" t="s">
        <v>102</v>
      </c>
      <c r="CO1055" s="2" t="s">
        <v>102</v>
      </c>
      <c r="CP1055" s="2">
        <v>5436564</v>
      </c>
      <c r="CQ1055" s="2" t="s">
        <v>2291</v>
      </c>
      <c r="CR1055" s="2">
        <v>4</v>
      </c>
      <c r="CS1055" s="2" t="s">
        <v>446</v>
      </c>
      <c r="CT1055" s="2">
        <v>1.5</v>
      </c>
      <c r="CU1055" s="2" t="s">
        <v>447</v>
      </c>
      <c r="CV1055" s="2" t="s">
        <v>2257</v>
      </c>
      <c r="CW1055" s="2" t="s">
        <v>2180</v>
      </c>
      <c r="CX1055" s="2" t="s">
        <v>859</v>
      </c>
      <c r="CY1055" s="2" t="s">
        <v>2546</v>
      </c>
      <c r="CZ1055" s="2" t="s">
        <v>28</v>
      </c>
      <c r="DA1055" s="4"/>
      <c r="DB1055" s="2"/>
      <c r="DC1055" s="2"/>
      <c r="DD1055" s="2"/>
      <c r="DE1055" s="2"/>
      <c r="DF1055" s="2"/>
      <c r="DG1055" s="2"/>
      <c r="DH1055" s="2"/>
      <c r="DI1055" s="2"/>
      <c r="DJ1055" s="2"/>
      <c r="DK1055" s="2"/>
      <c r="DL1055" s="2"/>
      <c r="DM1055" s="2"/>
      <c r="DN1055" s="2"/>
      <c r="DO1055" s="2"/>
      <c r="DP1055" s="2"/>
      <c r="DQ1055" s="2"/>
      <c r="DR1055" s="2"/>
      <c r="DS1055" s="2"/>
      <c r="DT1055" s="2"/>
      <c r="DU1055" s="2"/>
      <c r="DV1055" s="6" t="s">
        <v>2356</v>
      </c>
      <c r="DW1055" s="2" t="s">
        <v>446</v>
      </c>
      <c r="DX1055" s="2">
        <v>1.5</v>
      </c>
      <c r="DY1055" s="2" t="s">
        <v>447</v>
      </c>
      <c r="DZ1055" s="2" t="s">
        <v>404</v>
      </c>
      <c r="EA1055" s="2" t="s">
        <v>2180</v>
      </c>
      <c r="EB1055" s="2" t="s">
        <v>859</v>
      </c>
      <c r="EC1055" s="2" t="s">
        <v>27</v>
      </c>
      <c r="ED1055" s="2"/>
      <c r="EE1055" s="2" t="s">
        <v>2546</v>
      </c>
      <c r="EF1055" s="2">
        <v>40</v>
      </c>
      <c r="EG1055" s="2">
        <v>4</v>
      </c>
      <c r="EH1055" s="2" t="s">
        <v>28</v>
      </c>
      <c r="EI1055" s="28" t="s">
        <v>3606</v>
      </c>
    </row>
    <row r="1056" spans="84:139" ht="14.4">
      <c r="CF1056" s="5"/>
      <c r="CG1056" s="2" t="s">
        <v>102</v>
      </c>
      <c r="CH1056" s="2" t="s">
        <v>102</v>
      </c>
      <c r="CI1056" s="2" t="s">
        <v>102</v>
      </c>
      <c r="CJ1056" s="2" t="s">
        <v>102</v>
      </c>
      <c r="CK1056" s="2"/>
      <c r="CL1056" s="2" t="s">
        <v>102</v>
      </c>
      <c r="CM1056" s="2" t="s">
        <v>102</v>
      </c>
      <c r="CN1056" s="2" t="s">
        <v>102</v>
      </c>
      <c r="CO1056" s="2" t="s">
        <v>102</v>
      </c>
      <c r="CP1056" s="2">
        <v>5436566</v>
      </c>
      <c r="CQ1056" s="2" t="s">
        <v>2294</v>
      </c>
      <c r="CR1056" s="2">
        <v>4</v>
      </c>
      <c r="CS1056" s="2" t="s">
        <v>446</v>
      </c>
      <c r="CT1056" s="2">
        <v>2.5</v>
      </c>
      <c r="CU1056" s="2" t="s">
        <v>449</v>
      </c>
      <c r="CV1056" s="2" t="s">
        <v>2257</v>
      </c>
      <c r="CW1056" s="2" t="s">
        <v>2180</v>
      </c>
      <c r="CX1056" s="2" t="s">
        <v>859</v>
      </c>
      <c r="CY1056" s="2" t="s">
        <v>2546</v>
      </c>
      <c r="CZ1056" s="2" t="s">
        <v>28</v>
      </c>
      <c r="DA1056" s="4"/>
      <c r="DB1056" s="2"/>
      <c r="DC1056" s="2"/>
      <c r="DD1056" s="2"/>
      <c r="DE1056" s="2"/>
      <c r="DF1056" s="2"/>
      <c r="DG1056" s="2"/>
      <c r="DH1056" s="2"/>
      <c r="DI1056" s="2"/>
      <c r="DJ1056" s="2"/>
      <c r="DK1056" s="2"/>
      <c r="DL1056" s="2" t="s">
        <v>3842</v>
      </c>
      <c r="DM1056" s="2">
        <v>3</v>
      </c>
      <c r="DN1056" s="2" t="s">
        <v>446</v>
      </c>
      <c r="DO1056" s="2">
        <v>2.5</v>
      </c>
      <c r="DP1056" s="2" t="s">
        <v>3801</v>
      </c>
      <c r="DQ1056" s="2" t="s">
        <v>430</v>
      </c>
      <c r="DR1056" s="2" t="s">
        <v>2180</v>
      </c>
      <c r="DS1056" s="2" t="s">
        <v>859</v>
      </c>
      <c r="DT1056" s="2" t="s">
        <v>2546</v>
      </c>
      <c r="DU1056" s="2" t="s">
        <v>28</v>
      </c>
      <c r="DV1056" s="6" t="s">
        <v>2357</v>
      </c>
      <c r="DW1056" s="2" t="s">
        <v>446</v>
      </c>
      <c r="DX1056" s="2">
        <v>2.5</v>
      </c>
      <c r="DY1056" s="2" t="s">
        <v>449</v>
      </c>
      <c r="DZ1056" s="2" t="s">
        <v>430</v>
      </c>
      <c r="EA1056" s="2" t="s">
        <v>2180</v>
      </c>
      <c r="EB1056" s="2" t="s">
        <v>859</v>
      </c>
      <c r="EC1056" s="2" t="s">
        <v>27</v>
      </c>
      <c r="ED1056" s="2"/>
      <c r="EE1056" s="2" t="s">
        <v>2546</v>
      </c>
      <c r="EF1056" s="2">
        <v>40</v>
      </c>
      <c r="EG1056" s="2">
        <v>4</v>
      </c>
      <c r="EH1056" s="2" t="s">
        <v>28</v>
      </c>
      <c r="EI1056" s="28" t="s">
        <v>3607</v>
      </c>
    </row>
    <row r="1057" spans="84:139" ht="14.4">
      <c r="CF1057" s="5"/>
      <c r="CG1057" s="2" t="s">
        <v>102</v>
      </c>
      <c r="CH1057" s="2" t="s">
        <v>102</v>
      </c>
      <c r="CI1057" s="2" t="s">
        <v>102</v>
      </c>
      <c r="CJ1057" s="2" t="s">
        <v>102</v>
      </c>
      <c r="CK1057" s="2"/>
      <c r="CL1057" s="2" t="s">
        <v>102</v>
      </c>
      <c r="CM1057" s="2" t="s">
        <v>102</v>
      </c>
      <c r="CN1057" s="2" t="s">
        <v>102</v>
      </c>
      <c r="CO1057" s="2" t="s">
        <v>102</v>
      </c>
      <c r="CP1057" s="2">
        <v>5436522</v>
      </c>
      <c r="CQ1057" s="2" t="s">
        <v>2297</v>
      </c>
      <c r="CR1057" s="2">
        <v>2</v>
      </c>
      <c r="CS1057" s="2" t="s">
        <v>467</v>
      </c>
      <c r="CT1057" s="2">
        <v>0.5</v>
      </c>
      <c r="CU1057" s="2" t="s">
        <v>468</v>
      </c>
      <c r="CV1057" s="2" t="s">
        <v>2257</v>
      </c>
      <c r="CW1057" s="2" t="s">
        <v>2180</v>
      </c>
      <c r="CX1057" s="2" t="s">
        <v>859</v>
      </c>
      <c r="CY1057" s="2" t="s">
        <v>2546</v>
      </c>
      <c r="CZ1057" s="2" t="s">
        <v>28</v>
      </c>
      <c r="DA1057" s="4"/>
      <c r="DB1057" s="2"/>
      <c r="DC1057" s="2"/>
      <c r="DD1057" s="2"/>
      <c r="DE1057" s="2"/>
      <c r="DF1057" s="2"/>
      <c r="DG1057" s="2"/>
      <c r="DH1057" s="2"/>
      <c r="DI1057" s="2"/>
      <c r="DJ1057" s="2"/>
      <c r="DK1057" s="2"/>
      <c r="DL1057" s="2"/>
      <c r="DM1057" s="2"/>
      <c r="DN1057" s="2"/>
      <c r="DO1057" s="2"/>
      <c r="DP1057" s="2"/>
      <c r="DQ1057" s="2"/>
      <c r="DR1057" s="2"/>
      <c r="DS1057" s="2"/>
      <c r="DT1057" s="2"/>
      <c r="DU1057" s="2"/>
      <c r="DV1057" s="2" t="s">
        <v>2358</v>
      </c>
      <c r="DW1057" s="2" t="s">
        <v>467</v>
      </c>
      <c r="DX1057" s="2">
        <v>0.5</v>
      </c>
      <c r="DY1057" s="2" t="s">
        <v>468</v>
      </c>
      <c r="DZ1057" s="2" t="s">
        <v>469</v>
      </c>
      <c r="EA1057" s="2" t="s">
        <v>2180</v>
      </c>
      <c r="EB1057" s="2" t="s">
        <v>859</v>
      </c>
      <c r="EC1057" s="2" t="s">
        <v>27</v>
      </c>
      <c r="ED1057" s="2"/>
      <c r="EE1057" s="2" t="s">
        <v>2546</v>
      </c>
      <c r="EF1057" s="2">
        <v>40</v>
      </c>
      <c r="EG1057" s="2">
        <v>3</v>
      </c>
      <c r="EH1057" s="2" t="s">
        <v>28</v>
      </c>
      <c r="EI1057" s="28" t="s">
        <v>3608</v>
      </c>
    </row>
    <row r="1058" spans="84:139" ht="14.4">
      <c r="CF1058" s="5"/>
      <c r="CG1058" s="2" t="s">
        <v>102</v>
      </c>
      <c r="CH1058" s="2" t="s">
        <v>102</v>
      </c>
      <c r="CI1058" s="2" t="s">
        <v>102</v>
      </c>
      <c r="CJ1058" s="2" t="s">
        <v>102</v>
      </c>
      <c r="CK1058" s="2"/>
      <c r="CL1058" s="2" t="s">
        <v>102</v>
      </c>
      <c r="CM1058" s="2" t="s">
        <v>102</v>
      </c>
      <c r="CN1058" s="2" t="s">
        <v>102</v>
      </c>
      <c r="CO1058" s="2" t="s">
        <v>102</v>
      </c>
      <c r="CP1058" s="2"/>
      <c r="CQ1058" s="2" t="s">
        <v>102</v>
      </c>
      <c r="CR1058" s="2" t="s">
        <v>102</v>
      </c>
      <c r="CS1058" s="2" t="s">
        <v>102</v>
      </c>
      <c r="CT1058" s="2" t="s">
        <v>102</v>
      </c>
      <c r="CU1058" s="2" t="s">
        <v>102</v>
      </c>
      <c r="CV1058" s="2" t="s">
        <v>102</v>
      </c>
      <c r="CW1058" s="2" t="s">
        <v>102</v>
      </c>
      <c r="CX1058" s="2" t="s">
        <v>102</v>
      </c>
      <c r="CY1058" s="2" t="s">
        <v>102</v>
      </c>
      <c r="CZ1058" s="2" t="s">
        <v>102</v>
      </c>
      <c r="DA1058" s="4"/>
      <c r="DB1058" s="2"/>
      <c r="DC1058" s="2"/>
      <c r="DD1058" s="2"/>
      <c r="DE1058" s="2"/>
      <c r="DF1058" s="2"/>
      <c r="DG1058" s="2"/>
      <c r="DH1058" s="2"/>
      <c r="DI1058" s="2"/>
      <c r="DJ1058" s="2"/>
      <c r="DK1058" s="2"/>
      <c r="DL1058" s="2"/>
      <c r="DM1058" s="2"/>
      <c r="DN1058" s="2"/>
      <c r="DO1058" s="2"/>
      <c r="DP1058" s="2"/>
      <c r="DQ1058" s="2"/>
      <c r="DR1058" s="2"/>
      <c r="DS1058" s="2"/>
      <c r="DT1058" s="2"/>
      <c r="DU1058" s="2"/>
      <c r="DV1058" s="2" t="s">
        <v>2359</v>
      </c>
      <c r="DW1058" s="2" t="s">
        <v>474</v>
      </c>
      <c r="DX1058" s="2">
        <v>0.6</v>
      </c>
      <c r="DY1058" s="2" t="s">
        <v>475</v>
      </c>
      <c r="DZ1058" s="2" t="s">
        <v>476</v>
      </c>
      <c r="EA1058" s="2" t="s">
        <v>2180</v>
      </c>
      <c r="EB1058" s="2" t="s">
        <v>859</v>
      </c>
      <c r="EC1058" s="2" t="s">
        <v>27</v>
      </c>
      <c r="ED1058" s="2"/>
      <c r="EE1058" s="2" t="s">
        <v>2546</v>
      </c>
      <c r="EF1058" s="2">
        <v>40</v>
      </c>
      <c r="EG1058" s="2">
        <v>3</v>
      </c>
      <c r="EH1058" s="2" t="s">
        <v>28</v>
      </c>
      <c r="EI1058" s="28" t="s">
        <v>3609</v>
      </c>
    </row>
    <row r="1059" spans="84:139" ht="14.4">
      <c r="CF1059" s="5"/>
      <c r="CG1059" s="2" t="s">
        <v>102</v>
      </c>
      <c r="CH1059" s="2" t="s">
        <v>102</v>
      </c>
      <c r="CI1059" s="2" t="s">
        <v>102</v>
      </c>
      <c r="CJ1059" s="2" t="s">
        <v>102</v>
      </c>
      <c r="CK1059" s="2"/>
      <c r="CL1059" s="2" t="s">
        <v>102</v>
      </c>
      <c r="CM1059" s="2" t="s">
        <v>102</v>
      </c>
      <c r="CN1059" s="2" t="s">
        <v>102</v>
      </c>
      <c r="CO1059" s="2" t="s">
        <v>102</v>
      </c>
      <c r="CP1059" s="2">
        <v>5436524</v>
      </c>
      <c r="CQ1059" s="2" t="s">
        <v>2301</v>
      </c>
      <c r="CR1059" s="2">
        <v>3</v>
      </c>
      <c r="CS1059" s="2" t="s">
        <v>487</v>
      </c>
      <c r="CT1059" s="2">
        <v>0.7</v>
      </c>
      <c r="CU1059" s="2" t="s">
        <v>488</v>
      </c>
      <c r="CV1059" s="2" t="s">
        <v>2257</v>
      </c>
      <c r="CW1059" s="2" t="s">
        <v>2180</v>
      </c>
      <c r="CX1059" s="2" t="s">
        <v>859</v>
      </c>
      <c r="CY1059" s="2" t="s">
        <v>2546</v>
      </c>
      <c r="CZ1059" s="2" t="s">
        <v>28</v>
      </c>
      <c r="DA1059" s="4"/>
      <c r="DB1059" s="2"/>
      <c r="DC1059" s="2"/>
      <c r="DD1059" s="2"/>
      <c r="DE1059" s="2"/>
      <c r="DF1059" s="2"/>
      <c r="DG1059" s="2"/>
      <c r="DH1059" s="2"/>
      <c r="DI1059" s="2"/>
      <c r="DJ1059" s="2"/>
      <c r="DK1059" s="2"/>
      <c r="DL1059" s="2" t="s">
        <v>3843</v>
      </c>
      <c r="DM1059" s="2">
        <v>3</v>
      </c>
      <c r="DN1059" s="2" t="s">
        <v>487</v>
      </c>
      <c r="DO1059" s="2">
        <v>0.7</v>
      </c>
      <c r="DP1059" s="2" t="s">
        <v>3803</v>
      </c>
      <c r="DQ1059" s="2" t="s">
        <v>476</v>
      </c>
      <c r="DR1059" s="2" t="s">
        <v>2180</v>
      </c>
      <c r="DS1059" s="2" t="s">
        <v>859</v>
      </c>
      <c r="DT1059" s="2" t="s">
        <v>2546</v>
      </c>
      <c r="DU1059" s="2" t="s">
        <v>28</v>
      </c>
      <c r="DV1059" s="2" t="s">
        <v>2360</v>
      </c>
      <c r="DW1059" s="2" t="s">
        <v>487</v>
      </c>
      <c r="DX1059" s="2">
        <v>0.7</v>
      </c>
      <c r="DY1059" s="2" t="s">
        <v>488</v>
      </c>
      <c r="DZ1059" s="2" t="s">
        <v>476</v>
      </c>
      <c r="EA1059" s="2" t="s">
        <v>2180</v>
      </c>
      <c r="EB1059" s="2" t="s">
        <v>859</v>
      </c>
      <c r="EC1059" s="2" t="s">
        <v>27</v>
      </c>
      <c r="ED1059" s="2"/>
      <c r="EE1059" s="2" t="s">
        <v>2546</v>
      </c>
      <c r="EF1059" s="2">
        <v>40</v>
      </c>
      <c r="EG1059" s="2">
        <v>3</v>
      </c>
      <c r="EH1059" s="2" t="s">
        <v>28</v>
      </c>
      <c r="EI1059" s="28" t="s">
        <v>3610</v>
      </c>
    </row>
    <row r="1060" spans="84:139" ht="14.4">
      <c r="CF1060" s="5"/>
      <c r="CG1060" s="2" t="s">
        <v>102</v>
      </c>
      <c r="CH1060" s="2" t="s">
        <v>102</v>
      </c>
      <c r="CI1060" s="2" t="s">
        <v>102</v>
      </c>
      <c r="CJ1060" s="2" t="s">
        <v>102</v>
      </c>
      <c r="CK1060" s="2"/>
      <c r="CL1060" s="2" t="s">
        <v>102</v>
      </c>
      <c r="CM1060" s="2" t="s">
        <v>102</v>
      </c>
      <c r="CN1060" s="2" t="s">
        <v>102</v>
      </c>
      <c r="CO1060" s="2" t="s">
        <v>102</v>
      </c>
      <c r="CP1060" s="2">
        <v>5436526</v>
      </c>
      <c r="CQ1060" s="2" t="s">
        <v>2304</v>
      </c>
      <c r="CR1060" s="2">
        <v>3</v>
      </c>
      <c r="CS1060" s="2" t="s">
        <v>493</v>
      </c>
      <c r="CT1060" s="2">
        <v>0.8</v>
      </c>
      <c r="CU1060" s="2" t="s">
        <v>494</v>
      </c>
      <c r="CV1060" s="2" t="s">
        <v>2257</v>
      </c>
      <c r="CW1060" s="2" t="s">
        <v>2180</v>
      </c>
      <c r="CX1060" s="2" t="s">
        <v>859</v>
      </c>
      <c r="CY1060" s="2" t="s">
        <v>2546</v>
      </c>
      <c r="CZ1060" s="2" t="s">
        <v>28</v>
      </c>
      <c r="DA1060" s="4"/>
      <c r="DB1060" s="2"/>
      <c r="DC1060" s="2"/>
      <c r="DD1060" s="2"/>
      <c r="DE1060" s="2"/>
      <c r="DF1060" s="2"/>
      <c r="DG1060" s="2"/>
      <c r="DH1060" s="2"/>
      <c r="DI1060" s="2"/>
      <c r="DJ1060" s="2"/>
      <c r="DK1060" s="2"/>
      <c r="DL1060" s="2" t="s">
        <v>3844</v>
      </c>
      <c r="DM1060" s="2">
        <v>3</v>
      </c>
      <c r="DN1060" s="2" t="s">
        <v>493</v>
      </c>
      <c r="DO1060" s="2">
        <v>0.8</v>
      </c>
      <c r="DP1060" s="2" t="s">
        <v>3805</v>
      </c>
      <c r="DQ1060" s="2" t="s">
        <v>476</v>
      </c>
      <c r="DR1060" s="2" t="s">
        <v>2180</v>
      </c>
      <c r="DS1060" s="2" t="s">
        <v>859</v>
      </c>
      <c r="DT1060" s="2" t="s">
        <v>2546</v>
      </c>
      <c r="DU1060" s="2" t="s">
        <v>28</v>
      </c>
      <c r="DV1060" s="2" t="s">
        <v>2361</v>
      </c>
      <c r="DW1060" s="2" t="s">
        <v>493</v>
      </c>
      <c r="DX1060" s="2">
        <v>0.8</v>
      </c>
      <c r="DY1060" s="2" t="s">
        <v>494</v>
      </c>
      <c r="DZ1060" s="2" t="s">
        <v>476</v>
      </c>
      <c r="EA1060" s="2" t="s">
        <v>2180</v>
      </c>
      <c r="EB1060" s="2" t="s">
        <v>859</v>
      </c>
      <c r="EC1060" s="2" t="s">
        <v>27</v>
      </c>
      <c r="ED1060" s="2"/>
      <c r="EE1060" s="2" t="s">
        <v>2546</v>
      </c>
      <c r="EF1060" s="2">
        <v>40</v>
      </c>
      <c r="EG1060" s="2">
        <v>3</v>
      </c>
      <c r="EH1060" s="2" t="s">
        <v>28</v>
      </c>
      <c r="EI1060" s="28" t="s">
        <v>3611</v>
      </c>
    </row>
    <row r="1061" spans="84:139" ht="14.4">
      <c r="CF1061" s="5"/>
      <c r="CG1061" s="2" t="s">
        <v>102</v>
      </c>
      <c r="CH1061" s="2" t="s">
        <v>102</v>
      </c>
      <c r="CI1061" s="2" t="s">
        <v>102</v>
      </c>
      <c r="CJ1061" s="2" t="s">
        <v>102</v>
      </c>
      <c r="CK1061" s="2"/>
      <c r="CL1061" s="2" t="s">
        <v>102</v>
      </c>
      <c r="CM1061" s="2" t="s">
        <v>102</v>
      </c>
      <c r="CN1061" s="2" t="s">
        <v>102</v>
      </c>
      <c r="CO1061" s="2" t="s">
        <v>102</v>
      </c>
      <c r="CP1061" s="2">
        <v>5436528</v>
      </c>
      <c r="CQ1061" s="2" t="s">
        <v>2307</v>
      </c>
      <c r="CR1061" s="2">
        <v>3</v>
      </c>
      <c r="CS1061" s="2" t="s">
        <v>499</v>
      </c>
      <c r="CT1061" s="2">
        <v>1</v>
      </c>
      <c r="CU1061" s="2" t="s">
        <v>500</v>
      </c>
      <c r="CV1061" s="2" t="s">
        <v>2257</v>
      </c>
      <c r="CW1061" s="2" t="s">
        <v>2180</v>
      </c>
      <c r="CX1061" s="2" t="s">
        <v>859</v>
      </c>
      <c r="CY1061" s="2" t="s">
        <v>2546</v>
      </c>
      <c r="CZ1061" s="2" t="s">
        <v>28</v>
      </c>
      <c r="DA1061" s="4"/>
      <c r="DB1061" s="2"/>
      <c r="DC1061" s="2"/>
      <c r="DD1061" s="2"/>
      <c r="DE1061" s="2"/>
      <c r="DF1061" s="2"/>
      <c r="DG1061" s="2"/>
      <c r="DH1061" s="2"/>
      <c r="DI1061" s="2"/>
      <c r="DJ1061" s="2"/>
      <c r="DK1061" s="2"/>
      <c r="DL1061" s="2" t="s">
        <v>3845</v>
      </c>
      <c r="DM1061" s="2">
        <v>3</v>
      </c>
      <c r="DN1061" s="2" t="s">
        <v>499</v>
      </c>
      <c r="DO1061" s="2">
        <v>1</v>
      </c>
      <c r="DP1061" s="2" t="s">
        <v>3751</v>
      </c>
      <c r="DQ1061" s="2" t="s">
        <v>392</v>
      </c>
      <c r="DR1061" s="2" t="s">
        <v>2180</v>
      </c>
      <c r="DS1061" s="2" t="s">
        <v>859</v>
      </c>
      <c r="DT1061" s="2" t="s">
        <v>2546</v>
      </c>
      <c r="DU1061" s="2" t="s">
        <v>28</v>
      </c>
      <c r="DV1061" s="2" t="s">
        <v>2362</v>
      </c>
      <c r="DW1061" s="2" t="s">
        <v>499</v>
      </c>
      <c r="DX1061" s="2">
        <v>1</v>
      </c>
      <c r="DY1061" s="2" t="s">
        <v>500</v>
      </c>
      <c r="DZ1061" s="2" t="s">
        <v>392</v>
      </c>
      <c r="EA1061" s="2" t="s">
        <v>2180</v>
      </c>
      <c r="EB1061" s="2" t="s">
        <v>859</v>
      </c>
      <c r="EC1061" s="2" t="s">
        <v>27</v>
      </c>
      <c r="ED1061" s="2"/>
      <c r="EE1061" s="2" t="s">
        <v>2546</v>
      </c>
      <c r="EF1061" s="2">
        <v>40</v>
      </c>
      <c r="EG1061" s="2">
        <v>3</v>
      </c>
      <c r="EH1061" s="2" t="s">
        <v>28</v>
      </c>
      <c r="EI1061" s="28" t="s">
        <v>3612</v>
      </c>
    </row>
    <row r="1062" spans="84:139" ht="14.4">
      <c r="CF1062" s="5"/>
      <c r="CG1062" s="2" t="s">
        <v>102</v>
      </c>
      <c r="CH1062" s="2" t="s">
        <v>102</v>
      </c>
      <c r="CI1062" s="2" t="s">
        <v>102</v>
      </c>
      <c r="CJ1062" s="2" t="s">
        <v>102</v>
      </c>
      <c r="CK1062" s="2"/>
      <c r="CL1062" s="2" t="s">
        <v>102</v>
      </c>
      <c r="CM1062" s="2" t="s">
        <v>102</v>
      </c>
      <c r="CN1062" s="2" t="s">
        <v>102</v>
      </c>
      <c r="CO1062" s="2" t="s">
        <v>102</v>
      </c>
      <c r="CP1062" s="2"/>
      <c r="CQ1062" s="2" t="s">
        <v>102</v>
      </c>
      <c r="CR1062" s="2" t="s">
        <v>102</v>
      </c>
      <c r="CS1062" s="2" t="s">
        <v>102</v>
      </c>
      <c r="CT1062" s="2" t="s">
        <v>102</v>
      </c>
      <c r="CU1062" s="2" t="s">
        <v>102</v>
      </c>
      <c r="CV1062" s="2" t="s">
        <v>102</v>
      </c>
      <c r="CW1062" s="2" t="s">
        <v>102</v>
      </c>
      <c r="CX1062" s="2" t="s">
        <v>102</v>
      </c>
      <c r="CY1062" s="2" t="s">
        <v>102</v>
      </c>
      <c r="CZ1062" s="2" t="s">
        <v>102</v>
      </c>
      <c r="DA1062" s="4"/>
      <c r="DB1062" s="2"/>
      <c r="DC1062" s="2"/>
      <c r="DD1062" s="2"/>
      <c r="DE1062" s="2"/>
      <c r="DF1062" s="2"/>
      <c r="DG1062" s="2"/>
      <c r="DH1062" s="2"/>
      <c r="DI1062" s="2"/>
      <c r="DJ1062" s="2"/>
      <c r="DK1062" s="2"/>
      <c r="DL1062" s="2"/>
      <c r="DM1062" s="2"/>
      <c r="DN1062" s="2"/>
      <c r="DO1062" s="2"/>
      <c r="DP1062" s="2"/>
      <c r="DQ1062" s="2"/>
      <c r="DR1062" s="2"/>
      <c r="DS1062" s="2"/>
      <c r="DT1062" s="2"/>
      <c r="DU1062" s="2"/>
      <c r="DV1062" s="6" t="s">
        <v>2363</v>
      </c>
      <c r="DW1062" s="2" t="s">
        <v>505</v>
      </c>
      <c r="DX1062" s="2">
        <v>1</v>
      </c>
      <c r="DY1062" s="2" t="s">
        <v>506</v>
      </c>
      <c r="DZ1062" s="2" t="s">
        <v>392</v>
      </c>
      <c r="EA1062" s="2" t="s">
        <v>2180</v>
      </c>
      <c r="EB1062" s="2" t="s">
        <v>859</v>
      </c>
      <c r="EC1062" s="2" t="s">
        <v>27</v>
      </c>
      <c r="ED1062" s="2"/>
      <c r="EE1062" s="2" t="s">
        <v>2546</v>
      </c>
      <c r="EF1062" s="2">
        <v>40</v>
      </c>
      <c r="EG1062" s="2">
        <v>3</v>
      </c>
      <c r="EH1062" s="2" t="s">
        <v>28</v>
      </c>
      <c r="EI1062" s="28" t="s">
        <v>3613</v>
      </c>
    </row>
    <row r="1063" spans="84:139" ht="14.4">
      <c r="CF1063" s="5"/>
      <c r="CG1063" s="2" t="s">
        <v>102</v>
      </c>
      <c r="CH1063" s="2" t="s">
        <v>102</v>
      </c>
      <c r="CI1063" s="2" t="s">
        <v>102</v>
      </c>
      <c r="CJ1063" s="2" t="s">
        <v>102</v>
      </c>
      <c r="CK1063" s="2"/>
      <c r="CL1063" s="2" t="s">
        <v>102</v>
      </c>
      <c r="CM1063" s="2" t="s">
        <v>102</v>
      </c>
      <c r="CN1063" s="2" t="s">
        <v>102</v>
      </c>
      <c r="CO1063" s="2" t="s">
        <v>102</v>
      </c>
      <c r="CP1063" s="2"/>
      <c r="CQ1063" s="2" t="s">
        <v>102</v>
      </c>
      <c r="CR1063" s="2" t="s">
        <v>102</v>
      </c>
      <c r="CS1063" s="2" t="s">
        <v>102</v>
      </c>
      <c r="CT1063" s="2" t="s">
        <v>102</v>
      </c>
      <c r="CU1063" s="2" t="s">
        <v>102</v>
      </c>
      <c r="CV1063" s="2" t="s">
        <v>102</v>
      </c>
      <c r="CW1063" s="2" t="s">
        <v>102</v>
      </c>
      <c r="CX1063" s="2" t="s">
        <v>102</v>
      </c>
      <c r="CY1063" s="2" t="s">
        <v>102</v>
      </c>
      <c r="CZ1063" s="2" t="s">
        <v>102</v>
      </c>
      <c r="DA1063" s="4"/>
      <c r="DB1063" s="2"/>
      <c r="DC1063" s="2"/>
      <c r="DD1063" s="2"/>
      <c r="DE1063" s="2"/>
      <c r="DF1063" s="2"/>
      <c r="DG1063" s="2"/>
      <c r="DH1063" s="2"/>
      <c r="DI1063" s="2"/>
      <c r="DJ1063" s="2"/>
      <c r="DK1063" s="2"/>
      <c r="DL1063" s="2"/>
      <c r="DM1063" s="2"/>
      <c r="DN1063" s="2"/>
      <c r="DO1063" s="2"/>
      <c r="DP1063" s="2"/>
      <c r="DQ1063" s="2"/>
      <c r="DR1063" s="2"/>
      <c r="DS1063" s="2"/>
      <c r="DT1063" s="2"/>
      <c r="DU1063" s="2"/>
      <c r="DV1063" s="6" t="s">
        <v>2364</v>
      </c>
      <c r="DW1063" s="2" t="s">
        <v>511</v>
      </c>
      <c r="DX1063" s="2">
        <v>1</v>
      </c>
      <c r="DY1063" s="2" t="s">
        <v>512</v>
      </c>
      <c r="DZ1063" s="2" t="s">
        <v>392</v>
      </c>
      <c r="EA1063" s="2" t="s">
        <v>2180</v>
      </c>
      <c r="EB1063" s="2" t="s">
        <v>859</v>
      </c>
      <c r="EC1063" s="2" t="s">
        <v>27</v>
      </c>
      <c r="ED1063" s="2"/>
      <c r="EE1063" s="2" t="s">
        <v>2546</v>
      </c>
      <c r="EF1063" s="2">
        <v>40</v>
      </c>
      <c r="EG1063" s="2">
        <v>3</v>
      </c>
      <c r="EH1063" s="2" t="s">
        <v>28</v>
      </c>
      <c r="EI1063" s="28" t="s">
        <v>3614</v>
      </c>
    </row>
    <row r="1064" spans="84:139" ht="14.4">
      <c r="CF1064" s="5"/>
      <c r="CG1064" s="2" t="s">
        <v>102</v>
      </c>
      <c r="CH1064" s="2" t="s">
        <v>102</v>
      </c>
      <c r="CI1064" s="2" t="s">
        <v>102</v>
      </c>
      <c r="CJ1064" s="2" t="s">
        <v>102</v>
      </c>
      <c r="CK1064" s="2"/>
      <c r="CL1064" s="2" t="s">
        <v>102</v>
      </c>
      <c r="CM1064" s="2" t="s">
        <v>102</v>
      </c>
      <c r="CN1064" s="2" t="s">
        <v>102</v>
      </c>
      <c r="CO1064" s="2" t="s">
        <v>102</v>
      </c>
      <c r="CP1064" s="2">
        <v>5436540</v>
      </c>
      <c r="CQ1064" s="2" t="s">
        <v>2312</v>
      </c>
      <c r="CR1064" s="2">
        <v>3</v>
      </c>
      <c r="CS1064" s="2" t="s">
        <v>511</v>
      </c>
      <c r="CT1064" s="2">
        <v>1.25</v>
      </c>
      <c r="CU1064" s="2" t="s">
        <v>517</v>
      </c>
      <c r="CV1064" s="2" t="s">
        <v>2257</v>
      </c>
      <c r="CW1064" s="2" t="s">
        <v>2180</v>
      </c>
      <c r="CX1064" s="2" t="s">
        <v>859</v>
      </c>
      <c r="CY1064" s="2" t="s">
        <v>2546</v>
      </c>
      <c r="CZ1064" s="2" t="s">
        <v>28</v>
      </c>
      <c r="DA1064" s="4"/>
      <c r="DB1064" s="2"/>
      <c r="DC1064" s="2"/>
      <c r="DD1064" s="2"/>
      <c r="DE1064" s="2"/>
      <c r="DF1064" s="2"/>
      <c r="DG1064" s="2"/>
      <c r="DH1064" s="2"/>
      <c r="DI1064" s="2"/>
      <c r="DJ1064" s="2"/>
      <c r="DK1064" s="2"/>
      <c r="DL1064" s="2" t="s">
        <v>3846</v>
      </c>
      <c r="DM1064" s="2">
        <v>3</v>
      </c>
      <c r="DN1064" s="2" t="s">
        <v>511</v>
      </c>
      <c r="DO1064" s="2">
        <v>1.25</v>
      </c>
      <c r="DP1064" s="2" t="s">
        <v>3754</v>
      </c>
      <c r="DQ1064" s="2" t="s">
        <v>392</v>
      </c>
      <c r="DR1064" s="2" t="s">
        <v>2180</v>
      </c>
      <c r="DS1064" s="2" t="s">
        <v>859</v>
      </c>
      <c r="DT1064" s="2" t="s">
        <v>2546</v>
      </c>
      <c r="DU1064" s="2" t="s">
        <v>28</v>
      </c>
      <c r="DV1064" s="2" t="s">
        <v>2365</v>
      </c>
      <c r="DW1064" s="2" t="s">
        <v>511</v>
      </c>
      <c r="DX1064" s="2">
        <v>1.25</v>
      </c>
      <c r="DY1064" s="2" t="s">
        <v>517</v>
      </c>
      <c r="DZ1064" s="2" t="s">
        <v>392</v>
      </c>
      <c r="EA1064" s="2" t="s">
        <v>2180</v>
      </c>
      <c r="EB1064" s="2" t="s">
        <v>859</v>
      </c>
      <c r="EC1064" s="2" t="s">
        <v>27</v>
      </c>
      <c r="ED1064" s="2"/>
      <c r="EE1064" s="2" t="s">
        <v>2546</v>
      </c>
      <c r="EF1064" s="2">
        <v>40</v>
      </c>
      <c r="EG1064" s="2">
        <v>3</v>
      </c>
      <c r="EH1064" s="2" t="s">
        <v>28</v>
      </c>
      <c r="EI1064" s="28" t="s">
        <v>3615</v>
      </c>
    </row>
    <row r="1065" spans="84:139" ht="14.4">
      <c r="CF1065" s="5">
        <v>2513401</v>
      </c>
      <c r="CG1065" s="2">
        <v>250</v>
      </c>
      <c r="CH1065" s="2" t="s">
        <v>2367</v>
      </c>
      <c r="CI1065" s="2" t="s">
        <v>23</v>
      </c>
      <c r="CJ1065" s="2" t="s">
        <v>2182</v>
      </c>
      <c r="CK1065" s="2">
        <v>3</v>
      </c>
      <c r="CL1065" s="2" t="s">
        <v>2180</v>
      </c>
      <c r="CM1065" s="2" t="s">
        <v>522</v>
      </c>
      <c r="CN1065" s="2" t="s">
        <v>2547</v>
      </c>
      <c r="CO1065" s="2" t="s">
        <v>1116</v>
      </c>
      <c r="CP1065" s="2">
        <v>5366577</v>
      </c>
      <c r="CQ1065" s="2" t="s">
        <v>2368</v>
      </c>
      <c r="CR1065" s="2">
        <v>2</v>
      </c>
      <c r="CS1065" s="2" t="s">
        <v>22</v>
      </c>
      <c r="CT1065" s="2">
        <v>24</v>
      </c>
      <c r="CU1065" s="2" t="s">
        <v>23</v>
      </c>
      <c r="CV1065" s="2" t="s">
        <v>2182</v>
      </c>
      <c r="CW1065" s="2" t="s">
        <v>2180</v>
      </c>
      <c r="CX1065" s="2" t="s">
        <v>522</v>
      </c>
      <c r="CY1065" s="2" t="s">
        <v>2547</v>
      </c>
      <c r="CZ1065" s="2" t="s">
        <v>1119</v>
      </c>
      <c r="DA1065" s="4"/>
      <c r="DB1065" s="2"/>
      <c r="DC1065" s="2"/>
      <c r="DD1065" s="2"/>
      <c r="DE1065" s="2"/>
      <c r="DF1065" s="2"/>
      <c r="DG1065" s="2"/>
      <c r="DH1065" s="2"/>
      <c r="DI1065" s="2"/>
      <c r="DJ1065" s="2"/>
      <c r="DK1065" s="2"/>
      <c r="DL1065" s="4" t="s">
        <v>3847</v>
      </c>
      <c r="DM1065" s="2">
        <v>3</v>
      </c>
      <c r="DN1065" s="2" t="s">
        <v>22</v>
      </c>
      <c r="DO1065" s="2">
        <v>24</v>
      </c>
      <c r="DP1065" s="2" t="s">
        <v>23</v>
      </c>
      <c r="DQ1065" s="2" t="s">
        <v>24</v>
      </c>
      <c r="DR1065" s="2" t="s">
        <v>2180</v>
      </c>
      <c r="DS1065" s="2" t="s">
        <v>522</v>
      </c>
      <c r="DT1065" s="2" t="s">
        <v>2547</v>
      </c>
      <c r="DU1065" s="2" t="s">
        <v>1116</v>
      </c>
      <c r="DV1065" s="2" t="s">
        <v>2366</v>
      </c>
      <c r="DW1065" s="3" t="s">
        <v>22</v>
      </c>
      <c r="DX1065" s="2">
        <v>24</v>
      </c>
      <c r="DY1065" s="2" t="s">
        <v>23</v>
      </c>
      <c r="DZ1065" s="2" t="s">
        <v>24</v>
      </c>
      <c r="EA1065" s="2" t="s">
        <v>2180</v>
      </c>
      <c r="EB1065" s="2" t="s">
        <v>522</v>
      </c>
      <c r="EC1065" s="2" t="s">
        <v>27</v>
      </c>
      <c r="ED1065" s="2"/>
      <c r="EE1065" s="2" t="s">
        <v>2547</v>
      </c>
      <c r="EF1065" s="2">
        <v>0</v>
      </c>
      <c r="EG1065" s="2">
        <v>3</v>
      </c>
      <c r="EH1065" s="2" t="s">
        <v>1116</v>
      </c>
      <c r="EI1065" s="28" t="s">
        <v>3616</v>
      </c>
    </row>
    <row r="1066" spans="84:139" ht="14.4">
      <c r="CF1066" s="5">
        <v>2518801</v>
      </c>
      <c r="CG1066" s="2">
        <v>250</v>
      </c>
      <c r="CH1066" s="2" t="s">
        <v>2370</v>
      </c>
      <c r="CI1066" s="2" t="s">
        <v>40</v>
      </c>
      <c r="CJ1066" s="2" t="s">
        <v>2182</v>
      </c>
      <c r="CK1066" s="2">
        <v>3</v>
      </c>
      <c r="CL1066" s="2" t="s">
        <v>2180</v>
      </c>
      <c r="CM1066" s="2" t="s">
        <v>522</v>
      </c>
      <c r="CN1066" s="2" t="s">
        <v>2547</v>
      </c>
      <c r="CO1066" s="2" t="s">
        <v>1116</v>
      </c>
      <c r="CP1066" s="2">
        <v>5366579</v>
      </c>
      <c r="CQ1066" s="2" t="s">
        <v>2371</v>
      </c>
      <c r="CR1066" s="2">
        <v>2</v>
      </c>
      <c r="CS1066" s="2" t="s">
        <v>22</v>
      </c>
      <c r="CT1066" s="2">
        <v>32</v>
      </c>
      <c r="CU1066" s="2" t="s">
        <v>40</v>
      </c>
      <c r="CV1066" s="2" t="s">
        <v>2182</v>
      </c>
      <c r="CW1066" s="2" t="s">
        <v>2180</v>
      </c>
      <c r="CX1066" s="2" t="s">
        <v>522</v>
      </c>
      <c r="CY1066" s="2" t="s">
        <v>2547</v>
      </c>
      <c r="CZ1066" s="2" t="s">
        <v>1119</v>
      </c>
      <c r="DA1066" s="4"/>
      <c r="DB1066" s="2"/>
      <c r="DC1066" s="2"/>
      <c r="DD1066" s="2"/>
      <c r="DE1066" s="2"/>
      <c r="DF1066" s="2"/>
      <c r="DG1066" s="2"/>
      <c r="DH1066" s="2"/>
      <c r="DI1066" s="2"/>
      <c r="DJ1066" s="2"/>
      <c r="DK1066" s="2"/>
      <c r="DL1066" s="4" t="s">
        <v>3848</v>
      </c>
      <c r="DM1066" s="2">
        <v>3</v>
      </c>
      <c r="DN1066" s="2" t="s">
        <v>22</v>
      </c>
      <c r="DO1066" s="2">
        <v>32</v>
      </c>
      <c r="DP1066" s="2" t="s">
        <v>40</v>
      </c>
      <c r="DQ1066" s="2" t="s">
        <v>24</v>
      </c>
      <c r="DR1066" s="2" t="s">
        <v>2180</v>
      </c>
      <c r="DS1066" s="2" t="s">
        <v>522</v>
      </c>
      <c r="DT1066" s="2" t="s">
        <v>2547</v>
      </c>
      <c r="DU1066" s="2" t="s">
        <v>1116</v>
      </c>
      <c r="DV1066" s="2" t="s">
        <v>2369</v>
      </c>
      <c r="DW1066" s="3" t="s">
        <v>22</v>
      </c>
      <c r="DX1066" s="2">
        <v>32</v>
      </c>
      <c r="DY1066" s="2" t="s">
        <v>40</v>
      </c>
      <c r="DZ1066" s="2" t="s">
        <v>24</v>
      </c>
      <c r="EA1066" s="2" t="s">
        <v>2180</v>
      </c>
      <c r="EB1066" s="2" t="s">
        <v>522</v>
      </c>
      <c r="EC1066" s="2" t="s">
        <v>27</v>
      </c>
      <c r="ED1066" s="2"/>
      <c r="EE1066" s="2" t="s">
        <v>2547</v>
      </c>
      <c r="EF1066" s="2">
        <v>0</v>
      </c>
      <c r="EG1066" s="2">
        <v>3</v>
      </c>
      <c r="EH1066" s="2" t="s">
        <v>1116</v>
      </c>
      <c r="EI1066" s="28" t="s">
        <v>3617</v>
      </c>
    </row>
    <row r="1067" spans="84:139" ht="14.4">
      <c r="CF1067" s="5"/>
      <c r="CG1067" s="2" t="s">
        <v>102</v>
      </c>
      <c r="CH1067" s="2" t="s">
        <v>102</v>
      </c>
      <c r="CI1067" s="2" t="s">
        <v>102</v>
      </c>
      <c r="CJ1067" s="2" t="s">
        <v>102</v>
      </c>
      <c r="CK1067" s="2"/>
      <c r="CL1067" s="2" t="s">
        <v>102</v>
      </c>
      <c r="CM1067" s="2" t="s">
        <v>102</v>
      </c>
      <c r="CN1067" s="2" t="s">
        <v>102</v>
      </c>
      <c r="CO1067" s="2" t="s">
        <v>102</v>
      </c>
      <c r="CP1067" s="2"/>
      <c r="CQ1067" s="2" t="s">
        <v>102</v>
      </c>
      <c r="CR1067" s="2" t="s">
        <v>102</v>
      </c>
      <c r="CS1067" s="2" t="s">
        <v>102</v>
      </c>
      <c r="CT1067" s="2" t="s">
        <v>102</v>
      </c>
      <c r="CU1067" s="2" t="s">
        <v>102</v>
      </c>
      <c r="CV1067" s="2" t="s">
        <v>102</v>
      </c>
      <c r="CW1067" s="2" t="s">
        <v>102</v>
      </c>
      <c r="CX1067" s="2" t="s">
        <v>102</v>
      </c>
      <c r="CY1067" s="2" t="s">
        <v>102</v>
      </c>
      <c r="CZ1067" s="2" t="s">
        <v>102</v>
      </c>
      <c r="DA1067" s="4"/>
      <c r="DB1067" s="2"/>
      <c r="DC1067" s="2"/>
      <c r="DD1067" s="2"/>
      <c r="DE1067" s="2"/>
      <c r="DF1067" s="2"/>
      <c r="DG1067" s="2"/>
      <c r="DH1067" s="2"/>
      <c r="DI1067" s="2"/>
      <c r="DJ1067" s="2"/>
      <c r="DK1067" s="2"/>
      <c r="DL1067" s="4" t="s">
        <v>3849</v>
      </c>
      <c r="DM1067" s="2">
        <v>3</v>
      </c>
      <c r="DN1067" s="2" t="s">
        <v>58</v>
      </c>
      <c r="DO1067" s="2">
        <v>24</v>
      </c>
      <c r="DP1067" s="2" t="s">
        <v>59</v>
      </c>
      <c r="DQ1067" s="2" t="s">
        <v>24</v>
      </c>
      <c r="DR1067" s="2" t="s">
        <v>2180</v>
      </c>
      <c r="DS1067" s="2" t="s">
        <v>522</v>
      </c>
      <c r="DT1067" s="2" t="s">
        <v>2547</v>
      </c>
      <c r="DU1067" s="2" t="s">
        <v>1116</v>
      </c>
      <c r="DV1067" s="2" t="s">
        <v>2372</v>
      </c>
      <c r="DW1067" s="3" t="s">
        <v>58</v>
      </c>
      <c r="DX1067" s="2">
        <v>24</v>
      </c>
      <c r="DY1067" s="2" t="s">
        <v>59</v>
      </c>
      <c r="DZ1067" s="2" t="s">
        <v>24</v>
      </c>
      <c r="EA1067" s="2" t="s">
        <v>2180</v>
      </c>
      <c r="EB1067" s="2" t="s">
        <v>522</v>
      </c>
      <c r="EC1067" s="2" t="s">
        <v>27</v>
      </c>
      <c r="ED1067" s="2"/>
      <c r="EE1067" s="2" t="s">
        <v>2547</v>
      </c>
      <c r="EF1067" s="2">
        <v>0</v>
      </c>
      <c r="EG1067" s="2">
        <v>3</v>
      </c>
      <c r="EH1067" s="2" t="s">
        <v>1116</v>
      </c>
      <c r="EI1067" s="28" t="s">
        <v>3618</v>
      </c>
    </row>
    <row r="1068" spans="84:139" ht="14.4">
      <c r="CF1068" s="5"/>
      <c r="CG1068" s="2" t="s">
        <v>102</v>
      </c>
      <c r="CH1068" s="2" t="s">
        <v>102</v>
      </c>
      <c r="CI1068" s="2" t="s">
        <v>102</v>
      </c>
      <c r="CJ1068" s="2" t="s">
        <v>102</v>
      </c>
      <c r="CK1068" s="2"/>
      <c r="CL1068" s="2" t="s">
        <v>102</v>
      </c>
      <c r="CM1068" s="2" t="s">
        <v>102</v>
      </c>
      <c r="CN1068" s="2" t="s">
        <v>102</v>
      </c>
      <c r="CO1068" s="2" t="s">
        <v>102</v>
      </c>
      <c r="CP1068" s="2"/>
      <c r="CQ1068" s="2" t="s">
        <v>102</v>
      </c>
      <c r="CR1068" s="2" t="s">
        <v>102</v>
      </c>
      <c r="CS1068" s="2" t="s">
        <v>102</v>
      </c>
      <c r="CT1068" s="2" t="s">
        <v>102</v>
      </c>
      <c r="CU1068" s="2" t="s">
        <v>102</v>
      </c>
      <c r="CV1068" s="2" t="s">
        <v>102</v>
      </c>
      <c r="CW1068" s="2" t="s">
        <v>102</v>
      </c>
      <c r="CX1068" s="2" t="s">
        <v>102</v>
      </c>
      <c r="CY1068" s="2" t="s">
        <v>102</v>
      </c>
      <c r="CZ1068" s="2" t="s">
        <v>102</v>
      </c>
      <c r="DA1068" s="4"/>
      <c r="DB1068" s="2"/>
      <c r="DC1068" s="2"/>
      <c r="DD1068" s="2"/>
      <c r="DE1068" s="2"/>
      <c r="DF1068" s="2"/>
      <c r="DG1068" s="2"/>
      <c r="DH1068" s="2"/>
      <c r="DI1068" s="2"/>
      <c r="DJ1068" s="2"/>
      <c r="DK1068" s="2"/>
      <c r="DL1068" s="4" t="s">
        <v>3850</v>
      </c>
      <c r="DM1068" s="2">
        <v>3</v>
      </c>
      <c r="DN1068" s="2" t="s">
        <v>58</v>
      </c>
      <c r="DO1068" s="2">
        <v>28</v>
      </c>
      <c r="DP1068" s="2" t="s">
        <v>63</v>
      </c>
      <c r="DQ1068" s="2" t="s">
        <v>24</v>
      </c>
      <c r="DR1068" s="2" t="s">
        <v>2180</v>
      </c>
      <c r="DS1068" s="2" t="s">
        <v>522</v>
      </c>
      <c r="DT1068" s="2" t="s">
        <v>2547</v>
      </c>
      <c r="DU1068" s="2" t="s">
        <v>1116</v>
      </c>
      <c r="DV1068" s="2" t="s">
        <v>2373</v>
      </c>
      <c r="DW1068" s="3" t="s">
        <v>58</v>
      </c>
      <c r="DX1068" s="2">
        <v>28</v>
      </c>
      <c r="DY1068" s="2" t="s">
        <v>63</v>
      </c>
      <c r="DZ1068" s="2" t="s">
        <v>24</v>
      </c>
      <c r="EA1068" s="2" t="s">
        <v>2180</v>
      </c>
      <c r="EB1068" s="2" t="s">
        <v>522</v>
      </c>
      <c r="EC1068" s="2" t="s">
        <v>27</v>
      </c>
      <c r="ED1068" s="2"/>
      <c r="EE1068" s="2" t="s">
        <v>2547</v>
      </c>
      <c r="EF1068" s="2">
        <v>0</v>
      </c>
      <c r="EG1068" s="2">
        <v>3</v>
      </c>
      <c r="EH1068" s="2" t="s">
        <v>1116</v>
      </c>
      <c r="EI1068" s="28" t="s">
        <v>3619</v>
      </c>
    </row>
    <row r="1069" spans="84:139" ht="14.4">
      <c r="CF1069" s="5"/>
      <c r="CG1069" s="2" t="s">
        <v>102</v>
      </c>
      <c r="CH1069" s="2" t="s">
        <v>102</v>
      </c>
      <c r="CI1069" s="2" t="s">
        <v>102</v>
      </c>
      <c r="CJ1069" s="2" t="s">
        <v>102</v>
      </c>
      <c r="CK1069" s="2"/>
      <c r="CL1069" s="2" t="s">
        <v>102</v>
      </c>
      <c r="CM1069" s="2" t="s">
        <v>102</v>
      </c>
      <c r="CN1069" s="2" t="s">
        <v>102</v>
      </c>
      <c r="CO1069" s="2" t="s">
        <v>102</v>
      </c>
      <c r="CP1069" s="2"/>
      <c r="CQ1069" s="2" t="s">
        <v>102</v>
      </c>
      <c r="CR1069" s="2" t="s">
        <v>102</v>
      </c>
      <c r="CS1069" s="2" t="s">
        <v>102</v>
      </c>
      <c r="CT1069" s="2" t="s">
        <v>102</v>
      </c>
      <c r="CU1069" s="2" t="s">
        <v>102</v>
      </c>
      <c r="CV1069" s="2" t="s">
        <v>102</v>
      </c>
      <c r="CW1069" s="2" t="s">
        <v>102</v>
      </c>
      <c r="CX1069" s="2" t="s">
        <v>102</v>
      </c>
      <c r="CY1069" s="2" t="s">
        <v>102</v>
      </c>
      <c r="CZ1069" s="2" t="s">
        <v>102</v>
      </c>
      <c r="DA1069" s="4"/>
      <c r="DB1069" s="2"/>
      <c r="DC1069" s="2"/>
      <c r="DD1069" s="2"/>
      <c r="DE1069" s="2"/>
      <c r="DF1069" s="2"/>
      <c r="DG1069" s="2"/>
      <c r="DH1069" s="2"/>
      <c r="DI1069" s="2"/>
      <c r="DJ1069" s="2"/>
      <c r="DK1069" s="2"/>
      <c r="DL1069" s="4"/>
      <c r="DM1069" s="2"/>
      <c r="DN1069" s="2"/>
      <c r="DO1069" s="2"/>
      <c r="DP1069" s="2"/>
      <c r="DQ1069" s="2"/>
      <c r="DR1069" s="2"/>
      <c r="DS1069" s="2"/>
      <c r="DT1069" s="2"/>
      <c r="DU1069" s="2"/>
      <c r="DV1069" s="6" t="s">
        <v>2374</v>
      </c>
      <c r="DW1069" s="3" t="s">
        <v>67</v>
      </c>
      <c r="DX1069" s="2">
        <v>56</v>
      </c>
      <c r="DY1069" s="2" t="s">
        <v>68</v>
      </c>
      <c r="DZ1069" s="2" t="s">
        <v>41</v>
      </c>
      <c r="EA1069" s="2" t="s">
        <v>2180</v>
      </c>
      <c r="EB1069" s="2" t="s">
        <v>522</v>
      </c>
      <c r="EC1069" s="2" t="s">
        <v>27</v>
      </c>
      <c r="ED1069" s="2"/>
      <c r="EE1069" s="2" t="s">
        <v>2547</v>
      </c>
      <c r="EF1069" s="2">
        <v>0</v>
      </c>
      <c r="EG1069" s="2">
        <v>2</v>
      </c>
      <c r="EH1069" s="2" t="s">
        <v>1116</v>
      </c>
      <c r="EI1069" s="28" t="s">
        <v>3620</v>
      </c>
    </row>
    <row r="1070" spans="84:139" ht="14.4">
      <c r="CF1070" s="5"/>
      <c r="CG1070" s="2" t="s">
        <v>102</v>
      </c>
      <c r="CH1070" s="2" t="s">
        <v>102</v>
      </c>
      <c r="CI1070" s="2" t="s">
        <v>102</v>
      </c>
      <c r="CJ1070" s="2" t="s">
        <v>102</v>
      </c>
      <c r="CK1070" s="2"/>
      <c r="CL1070" s="2" t="s">
        <v>102</v>
      </c>
      <c r="CM1070" s="2" t="s">
        <v>102</v>
      </c>
      <c r="CN1070" s="2" t="s">
        <v>102</v>
      </c>
      <c r="CO1070" s="2" t="s">
        <v>102</v>
      </c>
      <c r="CP1070" s="2"/>
      <c r="CQ1070" s="2" t="s">
        <v>102</v>
      </c>
      <c r="CR1070" s="2" t="s">
        <v>102</v>
      </c>
      <c r="CS1070" s="2" t="s">
        <v>102</v>
      </c>
      <c r="CT1070" s="2" t="s">
        <v>102</v>
      </c>
      <c r="CU1070" s="2" t="s">
        <v>102</v>
      </c>
      <c r="CV1070" s="2" t="s">
        <v>102</v>
      </c>
      <c r="CW1070" s="2" t="s">
        <v>102</v>
      </c>
      <c r="CX1070" s="2" t="s">
        <v>102</v>
      </c>
      <c r="CY1070" s="2" t="s">
        <v>102</v>
      </c>
      <c r="CZ1070" s="2" t="s">
        <v>102</v>
      </c>
      <c r="DA1070" s="4"/>
      <c r="DB1070" s="2"/>
      <c r="DC1070" s="2"/>
      <c r="DD1070" s="2"/>
      <c r="DE1070" s="2"/>
      <c r="DF1070" s="2"/>
      <c r="DG1070" s="2"/>
      <c r="DH1070" s="2"/>
      <c r="DI1070" s="2"/>
      <c r="DJ1070" s="2"/>
      <c r="DK1070" s="2"/>
      <c r="DL1070" s="4"/>
      <c r="DM1070" s="2"/>
      <c r="DN1070" s="2"/>
      <c r="DO1070" s="2"/>
      <c r="DP1070" s="2"/>
      <c r="DQ1070" s="2"/>
      <c r="DR1070" s="2"/>
      <c r="DS1070" s="2"/>
      <c r="DT1070" s="2"/>
      <c r="DU1070" s="2"/>
      <c r="DV1070" s="6" t="s">
        <v>2375</v>
      </c>
      <c r="DW1070" s="3" t="s">
        <v>72</v>
      </c>
      <c r="DX1070" s="2">
        <v>48</v>
      </c>
      <c r="DY1070" s="2" t="s">
        <v>73</v>
      </c>
      <c r="DZ1070" s="2" t="s">
        <v>41</v>
      </c>
      <c r="EA1070" s="2" t="s">
        <v>2180</v>
      </c>
      <c r="EB1070" s="2" t="s">
        <v>522</v>
      </c>
      <c r="EC1070" s="2" t="s">
        <v>27</v>
      </c>
      <c r="ED1070" s="2"/>
      <c r="EE1070" s="2" t="s">
        <v>2547</v>
      </c>
      <c r="EF1070" s="2">
        <v>0</v>
      </c>
      <c r="EG1070" s="2">
        <v>2</v>
      </c>
      <c r="EH1070" s="2" t="s">
        <v>1116</v>
      </c>
      <c r="EI1070" s="28" t="s">
        <v>3621</v>
      </c>
    </row>
    <row r="1071" spans="84:139" ht="14.4">
      <c r="CF1071" s="5">
        <v>2511401</v>
      </c>
      <c r="CG1071" s="2">
        <v>250</v>
      </c>
      <c r="CH1071" s="2" t="s">
        <v>2377</v>
      </c>
      <c r="CI1071" s="2" t="s">
        <v>78</v>
      </c>
      <c r="CJ1071" s="2" t="s">
        <v>2182</v>
      </c>
      <c r="CK1071" s="2">
        <v>2</v>
      </c>
      <c r="CL1071" s="2" t="s">
        <v>2180</v>
      </c>
      <c r="CM1071" s="2" t="s">
        <v>522</v>
      </c>
      <c r="CN1071" s="2" t="s">
        <v>2547</v>
      </c>
      <c r="CO1071" s="2" t="s">
        <v>1116</v>
      </c>
      <c r="CP1071" s="2">
        <v>5366571</v>
      </c>
      <c r="CQ1071" s="2" t="s">
        <v>2378</v>
      </c>
      <c r="CR1071" s="2">
        <v>2</v>
      </c>
      <c r="CS1071" s="2" t="s">
        <v>77</v>
      </c>
      <c r="CT1071" s="2">
        <v>40</v>
      </c>
      <c r="CU1071" s="2" t="s">
        <v>78</v>
      </c>
      <c r="CV1071" s="2" t="s">
        <v>2182</v>
      </c>
      <c r="CW1071" s="2" t="s">
        <v>2180</v>
      </c>
      <c r="CX1071" s="2" t="s">
        <v>522</v>
      </c>
      <c r="CY1071" s="2" t="s">
        <v>2547</v>
      </c>
      <c r="CZ1071" s="2" t="s">
        <v>1119</v>
      </c>
      <c r="DA1071" s="4"/>
      <c r="DB1071" s="2"/>
      <c r="DC1071" s="2"/>
      <c r="DD1071" s="2"/>
      <c r="DE1071" s="2"/>
      <c r="DF1071" s="2"/>
      <c r="DG1071" s="2"/>
      <c r="DH1071" s="2"/>
      <c r="DI1071" s="2"/>
      <c r="DJ1071" s="2"/>
      <c r="DK1071" s="2"/>
      <c r="DL1071" s="4" t="s">
        <v>3851</v>
      </c>
      <c r="DM1071" s="2">
        <v>2</v>
      </c>
      <c r="DN1071" s="2" t="s">
        <v>77</v>
      </c>
      <c r="DO1071" s="2">
        <v>40</v>
      </c>
      <c r="DP1071" s="2" t="s">
        <v>78</v>
      </c>
      <c r="DQ1071" s="2" t="s">
        <v>41</v>
      </c>
      <c r="DR1071" s="2" t="s">
        <v>2180</v>
      </c>
      <c r="DS1071" s="2" t="s">
        <v>522</v>
      </c>
      <c r="DT1071" s="2" t="s">
        <v>2547</v>
      </c>
      <c r="DU1071" s="2" t="s">
        <v>1116</v>
      </c>
      <c r="DV1071" s="2" t="s">
        <v>2376</v>
      </c>
      <c r="DW1071" s="3" t="s">
        <v>77</v>
      </c>
      <c r="DX1071" s="2">
        <v>40</v>
      </c>
      <c r="DY1071" s="2" t="s">
        <v>78</v>
      </c>
      <c r="DZ1071" s="2" t="s">
        <v>41</v>
      </c>
      <c r="EA1071" s="2" t="s">
        <v>2180</v>
      </c>
      <c r="EB1071" s="2" t="s">
        <v>522</v>
      </c>
      <c r="EC1071" s="2" t="s">
        <v>27</v>
      </c>
      <c r="ED1071" s="2"/>
      <c r="EE1071" s="2" t="s">
        <v>2547</v>
      </c>
      <c r="EF1071" s="2">
        <v>0</v>
      </c>
      <c r="EG1071" s="2">
        <v>2</v>
      </c>
      <c r="EH1071" s="2" t="s">
        <v>1116</v>
      </c>
      <c r="EI1071" s="28" t="s">
        <v>3622</v>
      </c>
    </row>
    <row r="1072" spans="84:139" ht="14.4">
      <c r="CF1072" s="5"/>
      <c r="CG1072" s="2" t="s">
        <v>102</v>
      </c>
      <c r="CH1072" s="2" t="s">
        <v>102</v>
      </c>
      <c r="CI1072" s="2" t="s">
        <v>102</v>
      </c>
      <c r="CJ1072" s="2" t="s">
        <v>102</v>
      </c>
      <c r="CK1072" s="2"/>
      <c r="CL1072" s="2" t="s">
        <v>102</v>
      </c>
      <c r="CM1072" s="2" t="s">
        <v>102</v>
      </c>
      <c r="CN1072" s="2" t="s">
        <v>102</v>
      </c>
      <c r="CO1072" s="2" t="s">
        <v>102</v>
      </c>
      <c r="CP1072" s="2"/>
      <c r="CQ1072" s="2" t="s">
        <v>102</v>
      </c>
      <c r="CR1072" s="2" t="s">
        <v>102</v>
      </c>
      <c r="CS1072" s="2" t="s">
        <v>102</v>
      </c>
      <c r="CT1072" s="2" t="s">
        <v>102</v>
      </c>
      <c r="CU1072" s="2" t="s">
        <v>102</v>
      </c>
      <c r="CV1072" s="2" t="s">
        <v>102</v>
      </c>
      <c r="CW1072" s="2" t="s">
        <v>102</v>
      </c>
      <c r="CX1072" s="2" t="s">
        <v>102</v>
      </c>
      <c r="CY1072" s="2" t="s">
        <v>102</v>
      </c>
      <c r="CZ1072" s="2" t="s">
        <v>102</v>
      </c>
      <c r="DA1072" s="4"/>
      <c r="DB1072" s="2"/>
      <c r="DC1072" s="2"/>
      <c r="DD1072" s="2"/>
      <c r="DE1072" s="2"/>
      <c r="DF1072" s="2"/>
      <c r="DG1072" s="2"/>
      <c r="DH1072" s="2"/>
      <c r="DI1072" s="2"/>
      <c r="DJ1072" s="2"/>
      <c r="DK1072" s="2"/>
      <c r="DL1072" s="4" t="s">
        <v>3852</v>
      </c>
      <c r="DM1072" s="2">
        <v>2</v>
      </c>
      <c r="DN1072" s="2" t="s">
        <v>77</v>
      </c>
      <c r="DO1072" s="2">
        <v>48</v>
      </c>
      <c r="DP1072" s="2" t="s">
        <v>92</v>
      </c>
      <c r="DQ1072" s="2" t="s">
        <v>41</v>
      </c>
      <c r="DR1072" s="2" t="s">
        <v>2180</v>
      </c>
      <c r="DS1072" s="2" t="s">
        <v>522</v>
      </c>
      <c r="DT1072" s="2" t="s">
        <v>2547</v>
      </c>
      <c r="DU1072" s="2" t="s">
        <v>1116</v>
      </c>
      <c r="DV1072" s="6" t="s">
        <v>2379</v>
      </c>
      <c r="DW1072" s="3" t="s">
        <v>77</v>
      </c>
      <c r="DX1072" s="2">
        <v>48</v>
      </c>
      <c r="DY1072" s="2" t="s">
        <v>92</v>
      </c>
      <c r="DZ1072" s="2" t="s">
        <v>41</v>
      </c>
      <c r="EA1072" s="2" t="s">
        <v>2180</v>
      </c>
      <c r="EB1072" s="2" t="s">
        <v>522</v>
      </c>
      <c r="EC1072" s="2" t="s">
        <v>27</v>
      </c>
      <c r="ED1072" s="2"/>
      <c r="EE1072" s="2" t="s">
        <v>2547</v>
      </c>
      <c r="EF1072" s="2">
        <v>0</v>
      </c>
      <c r="EG1072" s="2">
        <v>2</v>
      </c>
      <c r="EH1072" s="2" t="s">
        <v>1116</v>
      </c>
      <c r="EI1072" s="28" t="s">
        <v>3623</v>
      </c>
    </row>
    <row r="1073" spans="84:139" ht="14.4">
      <c r="CF1073" s="5"/>
      <c r="CG1073" s="2" t="s">
        <v>102</v>
      </c>
      <c r="CH1073" s="2" t="s">
        <v>102</v>
      </c>
      <c r="CI1073" s="2" t="s">
        <v>102</v>
      </c>
      <c r="CJ1073" s="2" t="s">
        <v>102</v>
      </c>
      <c r="CK1073" s="2"/>
      <c r="CL1073" s="2" t="s">
        <v>102</v>
      </c>
      <c r="CM1073" s="2" t="s">
        <v>102</v>
      </c>
      <c r="CN1073" s="2" t="s">
        <v>102</v>
      </c>
      <c r="CO1073" s="2" t="s">
        <v>102</v>
      </c>
      <c r="CP1073" s="2"/>
      <c r="CQ1073" s="2" t="s">
        <v>102</v>
      </c>
      <c r="CR1073" s="2" t="s">
        <v>102</v>
      </c>
      <c r="CS1073" s="2" t="s">
        <v>102</v>
      </c>
      <c r="CT1073" s="2" t="s">
        <v>102</v>
      </c>
      <c r="CU1073" s="2" t="s">
        <v>102</v>
      </c>
      <c r="CV1073" s="2" t="s">
        <v>102</v>
      </c>
      <c r="CW1073" s="2" t="s">
        <v>102</v>
      </c>
      <c r="CX1073" s="2" t="s">
        <v>102</v>
      </c>
      <c r="CY1073" s="2" t="s">
        <v>102</v>
      </c>
      <c r="CZ1073" s="2" t="s">
        <v>102</v>
      </c>
      <c r="DA1073" s="4"/>
      <c r="DB1073" s="2"/>
      <c r="DC1073" s="2"/>
      <c r="DD1073" s="2"/>
      <c r="DE1073" s="2"/>
      <c r="DF1073" s="2"/>
      <c r="DG1073" s="2"/>
      <c r="DH1073" s="2"/>
      <c r="DI1073" s="2"/>
      <c r="DJ1073" s="2"/>
      <c r="DK1073" s="2"/>
      <c r="DL1073" s="4" t="s">
        <v>3853</v>
      </c>
      <c r="DM1073" s="2">
        <v>3</v>
      </c>
      <c r="DN1073" s="2" t="s">
        <v>96</v>
      </c>
      <c r="DO1073" s="2">
        <v>40</v>
      </c>
      <c r="DP1073" s="2" t="s">
        <v>97</v>
      </c>
      <c r="DQ1073" s="2" t="s">
        <v>41</v>
      </c>
      <c r="DR1073" s="2" t="s">
        <v>2180</v>
      </c>
      <c r="DS1073" s="2" t="s">
        <v>522</v>
      </c>
      <c r="DT1073" s="2" t="s">
        <v>2547</v>
      </c>
      <c r="DU1073" s="2" t="s">
        <v>1116</v>
      </c>
      <c r="DV1073" s="2" t="s">
        <v>2380</v>
      </c>
      <c r="DW1073" s="3" t="s">
        <v>96</v>
      </c>
      <c r="DX1073" s="2">
        <v>40</v>
      </c>
      <c r="DY1073" s="2" t="s">
        <v>97</v>
      </c>
      <c r="DZ1073" s="2" t="s">
        <v>41</v>
      </c>
      <c r="EA1073" s="2" t="s">
        <v>2180</v>
      </c>
      <c r="EB1073" s="2" t="s">
        <v>522</v>
      </c>
      <c r="EC1073" s="2" t="s">
        <v>27</v>
      </c>
      <c r="ED1073" s="2"/>
      <c r="EE1073" s="2" t="s">
        <v>2547</v>
      </c>
      <c r="EF1073" s="2">
        <v>0</v>
      </c>
      <c r="EG1073" s="2">
        <v>3</v>
      </c>
      <c r="EH1073" s="2" t="s">
        <v>1116</v>
      </c>
      <c r="EI1073" s="28" t="s">
        <v>3624</v>
      </c>
    </row>
    <row r="1074" spans="84:139" ht="14.4">
      <c r="CF1074" s="5">
        <v>2512401</v>
      </c>
      <c r="CG1074" s="2">
        <v>250</v>
      </c>
      <c r="CH1074" s="2" t="s">
        <v>2382</v>
      </c>
      <c r="CI1074" s="2" t="s">
        <v>105</v>
      </c>
      <c r="CJ1074" s="2" t="s">
        <v>2182</v>
      </c>
      <c r="CK1074" s="2">
        <v>2</v>
      </c>
      <c r="CL1074" s="2" t="s">
        <v>2180</v>
      </c>
      <c r="CM1074" s="2" t="s">
        <v>522</v>
      </c>
      <c r="CN1074" s="2" t="s">
        <v>2547</v>
      </c>
      <c r="CO1074" s="2" t="s">
        <v>1116</v>
      </c>
      <c r="CP1074" s="2">
        <v>5366573</v>
      </c>
      <c r="CQ1074" s="2" t="s">
        <v>2383</v>
      </c>
      <c r="CR1074" s="2">
        <v>2</v>
      </c>
      <c r="CS1074" s="2" t="s">
        <v>104</v>
      </c>
      <c r="CT1074" s="2">
        <v>32</v>
      </c>
      <c r="CU1074" s="2" t="s">
        <v>105</v>
      </c>
      <c r="CV1074" s="2" t="s">
        <v>2182</v>
      </c>
      <c r="CW1074" s="2" t="s">
        <v>2180</v>
      </c>
      <c r="CX1074" s="2" t="s">
        <v>522</v>
      </c>
      <c r="CY1074" s="2" t="s">
        <v>2547</v>
      </c>
      <c r="CZ1074" s="2" t="s">
        <v>1119</v>
      </c>
      <c r="DA1074" s="4"/>
      <c r="DB1074" s="2"/>
      <c r="DC1074" s="2"/>
      <c r="DD1074" s="2"/>
      <c r="DE1074" s="2"/>
      <c r="DF1074" s="2"/>
      <c r="DG1074" s="2"/>
      <c r="DH1074" s="2"/>
      <c r="DI1074" s="2"/>
      <c r="DJ1074" s="2"/>
      <c r="DK1074" s="2"/>
      <c r="DL1074" s="4" t="s">
        <v>3854</v>
      </c>
      <c r="DM1074" s="2">
        <v>3</v>
      </c>
      <c r="DN1074" s="2" t="s">
        <v>104</v>
      </c>
      <c r="DO1074" s="2">
        <v>32</v>
      </c>
      <c r="DP1074" s="2" t="s">
        <v>105</v>
      </c>
      <c r="DQ1074" s="2" t="s">
        <v>24</v>
      </c>
      <c r="DR1074" s="2" t="s">
        <v>2180</v>
      </c>
      <c r="DS1074" s="2" t="s">
        <v>522</v>
      </c>
      <c r="DT1074" s="2" t="s">
        <v>2547</v>
      </c>
      <c r="DU1074" s="2" t="s">
        <v>1116</v>
      </c>
      <c r="DV1074" s="2" t="s">
        <v>2381</v>
      </c>
      <c r="DW1074" s="3" t="s">
        <v>104</v>
      </c>
      <c r="DX1074" s="2">
        <v>32</v>
      </c>
      <c r="DY1074" s="2" t="s">
        <v>105</v>
      </c>
      <c r="DZ1074" s="2" t="s">
        <v>24</v>
      </c>
      <c r="EA1074" s="2" t="s">
        <v>2180</v>
      </c>
      <c r="EB1074" s="2" t="s">
        <v>522</v>
      </c>
      <c r="EC1074" s="2" t="s">
        <v>27</v>
      </c>
      <c r="ED1074" s="2"/>
      <c r="EE1074" s="2" t="s">
        <v>2547</v>
      </c>
      <c r="EF1074" s="2">
        <v>0</v>
      </c>
      <c r="EG1074" s="2">
        <v>3</v>
      </c>
      <c r="EH1074" s="2" t="s">
        <v>1116</v>
      </c>
      <c r="EI1074" s="28" t="s">
        <v>3625</v>
      </c>
    </row>
    <row r="1075" spans="84:139" ht="14.4">
      <c r="CF1075" s="5"/>
      <c r="CG1075" s="2" t="s">
        <v>102</v>
      </c>
      <c r="CH1075" s="2" t="s">
        <v>102</v>
      </c>
      <c r="CI1075" s="2" t="s">
        <v>102</v>
      </c>
      <c r="CJ1075" s="2" t="s">
        <v>102</v>
      </c>
      <c r="CK1075" s="2"/>
      <c r="CL1075" s="2" t="s">
        <v>102</v>
      </c>
      <c r="CM1075" s="2" t="s">
        <v>102</v>
      </c>
      <c r="CN1075" s="2" t="s">
        <v>102</v>
      </c>
      <c r="CO1075" s="2" t="s">
        <v>102</v>
      </c>
      <c r="CP1075" s="2"/>
      <c r="CQ1075" s="2" t="s">
        <v>102</v>
      </c>
      <c r="CR1075" s="2" t="s">
        <v>102</v>
      </c>
      <c r="CS1075" s="2" t="s">
        <v>102</v>
      </c>
      <c r="CT1075" s="2" t="s">
        <v>102</v>
      </c>
      <c r="CU1075" s="2" t="s">
        <v>102</v>
      </c>
      <c r="CV1075" s="2" t="s">
        <v>102</v>
      </c>
      <c r="CW1075" s="2" t="s">
        <v>102</v>
      </c>
      <c r="CX1075" s="2" t="s">
        <v>102</v>
      </c>
      <c r="CY1075" s="2" t="s">
        <v>102</v>
      </c>
      <c r="CZ1075" s="2" t="s">
        <v>102</v>
      </c>
      <c r="DA1075" s="4"/>
      <c r="DB1075" s="2"/>
      <c r="DC1075" s="2"/>
      <c r="DD1075" s="2"/>
      <c r="DE1075" s="2"/>
      <c r="DF1075" s="2"/>
      <c r="DG1075" s="2"/>
      <c r="DH1075" s="2"/>
      <c r="DI1075" s="2"/>
      <c r="DJ1075" s="2"/>
      <c r="DK1075" s="2"/>
      <c r="DL1075" s="4" t="s">
        <v>3855</v>
      </c>
      <c r="DM1075" s="2">
        <v>3</v>
      </c>
      <c r="DN1075" s="2" t="s">
        <v>104</v>
      </c>
      <c r="DO1075" s="2">
        <v>40</v>
      </c>
      <c r="DP1075" s="2" t="s">
        <v>121</v>
      </c>
      <c r="DQ1075" s="2" t="s">
        <v>41</v>
      </c>
      <c r="DR1075" s="2" t="s">
        <v>2180</v>
      </c>
      <c r="DS1075" s="2" t="s">
        <v>522</v>
      </c>
      <c r="DT1075" s="2" t="s">
        <v>2547</v>
      </c>
      <c r="DU1075" s="2" t="s">
        <v>1116</v>
      </c>
      <c r="DV1075" s="6" t="s">
        <v>2384</v>
      </c>
      <c r="DW1075" s="3" t="s">
        <v>104</v>
      </c>
      <c r="DX1075" s="2">
        <v>40</v>
      </c>
      <c r="DY1075" s="2" t="s">
        <v>121</v>
      </c>
      <c r="DZ1075" s="2" t="s">
        <v>41</v>
      </c>
      <c r="EA1075" s="2" t="s">
        <v>2180</v>
      </c>
      <c r="EB1075" s="2" t="s">
        <v>522</v>
      </c>
      <c r="EC1075" s="2" t="s">
        <v>27</v>
      </c>
      <c r="ED1075" s="2"/>
      <c r="EE1075" s="2" t="s">
        <v>2547</v>
      </c>
      <c r="EF1075" s="2">
        <v>0</v>
      </c>
      <c r="EG1075" s="2">
        <v>3</v>
      </c>
      <c r="EH1075" s="2" t="s">
        <v>1116</v>
      </c>
      <c r="EI1075" s="28" t="s">
        <v>3626</v>
      </c>
    </row>
    <row r="1076" spans="84:139" ht="14.4">
      <c r="CF1076" s="5">
        <v>2517801</v>
      </c>
      <c r="CG1076" s="2">
        <v>250</v>
      </c>
      <c r="CH1076" s="2" t="s">
        <v>2386</v>
      </c>
      <c r="CI1076" s="2" t="s">
        <v>126</v>
      </c>
      <c r="CJ1076" s="2" t="s">
        <v>2182</v>
      </c>
      <c r="CK1076" s="2">
        <v>3</v>
      </c>
      <c r="CL1076" s="2" t="s">
        <v>2180</v>
      </c>
      <c r="CM1076" s="2" t="s">
        <v>522</v>
      </c>
      <c r="CN1076" s="2" t="s">
        <v>2547</v>
      </c>
      <c r="CO1076" s="2" t="s">
        <v>1116</v>
      </c>
      <c r="CP1076" s="2">
        <v>5366575</v>
      </c>
      <c r="CQ1076" s="2" t="s">
        <v>2387</v>
      </c>
      <c r="CR1076" s="2">
        <v>2</v>
      </c>
      <c r="CS1076" s="2" t="s">
        <v>125</v>
      </c>
      <c r="CT1076" s="2">
        <v>32</v>
      </c>
      <c r="CU1076" s="2" t="s">
        <v>126</v>
      </c>
      <c r="CV1076" s="2" t="s">
        <v>2182</v>
      </c>
      <c r="CW1076" s="2" t="s">
        <v>2180</v>
      </c>
      <c r="CX1076" s="2" t="s">
        <v>522</v>
      </c>
      <c r="CY1076" s="2" t="s">
        <v>2547</v>
      </c>
      <c r="CZ1076" s="2" t="s">
        <v>1119</v>
      </c>
      <c r="DA1076" s="4"/>
      <c r="DB1076" s="2"/>
      <c r="DC1076" s="2"/>
      <c r="DD1076" s="2"/>
      <c r="DE1076" s="2"/>
      <c r="DF1076" s="2"/>
      <c r="DG1076" s="2"/>
      <c r="DH1076" s="2"/>
      <c r="DI1076" s="2"/>
      <c r="DJ1076" s="2"/>
      <c r="DK1076" s="2"/>
      <c r="DL1076" s="4" t="s">
        <v>3856</v>
      </c>
      <c r="DM1076" s="2">
        <v>3</v>
      </c>
      <c r="DN1076" s="2" t="s">
        <v>125</v>
      </c>
      <c r="DO1076" s="2">
        <v>32</v>
      </c>
      <c r="DP1076" s="2" t="s">
        <v>126</v>
      </c>
      <c r="DQ1076" s="2" t="s">
        <v>24</v>
      </c>
      <c r="DR1076" s="2" t="s">
        <v>2180</v>
      </c>
      <c r="DS1076" s="2" t="s">
        <v>522</v>
      </c>
      <c r="DT1076" s="2" t="s">
        <v>3857</v>
      </c>
      <c r="DU1076" s="2" t="s">
        <v>1116</v>
      </c>
      <c r="DV1076" s="2" t="s">
        <v>2385</v>
      </c>
      <c r="DW1076" s="3" t="s">
        <v>125</v>
      </c>
      <c r="DX1076" s="2">
        <v>32</v>
      </c>
      <c r="DY1076" s="2" t="s">
        <v>126</v>
      </c>
      <c r="DZ1076" s="2" t="s">
        <v>24</v>
      </c>
      <c r="EA1076" s="2" t="s">
        <v>2180</v>
      </c>
      <c r="EB1076" s="2" t="s">
        <v>522</v>
      </c>
      <c r="EC1076" s="2" t="s">
        <v>27</v>
      </c>
      <c r="ED1076" s="2"/>
      <c r="EE1076" s="2" t="s">
        <v>2547</v>
      </c>
      <c r="EF1076" s="2">
        <v>0</v>
      </c>
      <c r="EG1076" s="2">
        <v>3</v>
      </c>
      <c r="EH1076" s="2" t="s">
        <v>1116</v>
      </c>
      <c r="EI1076" s="28" t="s">
        <v>3627</v>
      </c>
    </row>
    <row r="1077" spans="84:139" ht="14.4">
      <c r="CF1077" s="5">
        <v>2532401</v>
      </c>
      <c r="CG1077" s="2">
        <v>250</v>
      </c>
      <c r="CH1077" s="2" t="s">
        <v>2389</v>
      </c>
      <c r="CI1077" s="2" t="s">
        <v>175</v>
      </c>
      <c r="CJ1077" s="2" t="s">
        <v>2182</v>
      </c>
      <c r="CK1077" s="2">
        <v>3</v>
      </c>
      <c r="CL1077" s="2" t="s">
        <v>2180</v>
      </c>
      <c r="CM1077" s="2" t="s">
        <v>522</v>
      </c>
      <c r="CN1077" s="2" t="s">
        <v>2547</v>
      </c>
      <c r="CO1077" s="2" t="s">
        <v>1116</v>
      </c>
      <c r="CP1077" s="2">
        <v>5366597</v>
      </c>
      <c r="CQ1077" s="2" t="s">
        <v>2390</v>
      </c>
      <c r="CR1077" s="2">
        <v>3</v>
      </c>
      <c r="CS1077" s="2" t="s">
        <v>174</v>
      </c>
      <c r="CT1077" s="2">
        <v>13</v>
      </c>
      <c r="CU1077" s="2" t="s">
        <v>175</v>
      </c>
      <c r="CV1077" s="2" t="s">
        <v>2182</v>
      </c>
      <c r="CW1077" s="2" t="s">
        <v>2180</v>
      </c>
      <c r="CX1077" s="2" t="s">
        <v>522</v>
      </c>
      <c r="CY1077" s="2" t="s">
        <v>2547</v>
      </c>
      <c r="CZ1077" s="2" t="s">
        <v>1119</v>
      </c>
      <c r="DA1077" s="4"/>
      <c r="DB1077" s="2"/>
      <c r="DC1077" s="2"/>
      <c r="DD1077" s="2"/>
      <c r="DE1077" s="2"/>
      <c r="DF1077" s="2"/>
      <c r="DG1077" s="2"/>
      <c r="DH1077" s="2"/>
      <c r="DI1077" s="2"/>
      <c r="DJ1077" s="2"/>
      <c r="DK1077" s="2"/>
      <c r="DL1077" s="4" t="s">
        <v>3858</v>
      </c>
      <c r="DM1077" s="2">
        <v>3</v>
      </c>
      <c r="DN1077" s="137" t="s">
        <v>174</v>
      </c>
      <c r="DO1077" s="2">
        <v>13</v>
      </c>
      <c r="DP1077" s="137" t="s">
        <v>175</v>
      </c>
      <c r="DQ1077" s="2" t="s">
        <v>32</v>
      </c>
      <c r="DR1077" s="2" t="s">
        <v>2180</v>
      </c>
      <c r="DS1077" s="2" t="s">
        <v>522</v>
      </c>
      <c r="DT1077" s="2" t="s">
        <v>3857</v>
      </c>
      <c r="DU1077" s="2" t="s">
        <v>1116</v>
      </c>
      <c r="DV1077" s="2" t="s">
        <v>2388</v>
      </c>
      <c r="DW1077" s="3" t="s">
        <v>174</v>
      </c>
      <c r="DX1077" s="2">
        <v>13</v>
      </c>
      <c r="DY1077" s="2" t="s">
        <v>175</v>
      </c>
      <c r="DZ1077" s="2" t="s">
        <v>32</v>
      </c>
      <c r="EA1077" s="2" t="s">
        <v>2180</v>
      </c>
      <c r="EB1077" s="2" t="s">
        <v>522</v>
      </c>
      <c r="EC1077" s="2" t="s">
        <v>27</v>
      </c>
      <c r="ED1077" s="2"/>
      <c r="EE1077" s="2" t="s">
        <v>2547</v>
      </c>
      <c r="EF1077" s="2">
        <v>0</v>
      </c>
      <c r="EG1077" s="2">
        <v>3</v>
      </c>
      <c r="EH1077" s="2" t="s">
        <v>1116</v>
      </c>
      <c r="EI1077" s="28" t="s">
        <v>3628</v>
      </c>
    </row>
    <row r="1078" spans="84:139" ht="14.4">
      <c r="CF1078" s="5">
        <v>2532601</v>
      </c>
      <c r="CG1078" s="2">
        <v>250</v>
      </c>
      <c r="CH1078" s="2" t="s">
        <v>2392</v>
      </c>
      <c r="CI1078" s="2" t="s">
        <v>188</v>
      </c>
      <c r="CJ1078" s="2" t="s">
        <v>2182</v>
      </c>
      <c r="CK1078" s="2">
        <v>3</v>
      </c>
      <c r="CL1078" s="2" t="s">
        <v>2180</v>
      </c>
      <c r="CM1078" s="2" t="s">
        <v>522</v>
      </c>
      <c r="CN1078" s="2" t="s">
        <v>2547</v>
      </c>
      <c r="CO1078" s="2" t="s">
        <v>1116</v>
      </c>
      <c r="CP1078" s="2">
        <v>5366599</v>
      </c>
      <c r="CQ1078" s="2" t="s">
        <v>2393</v>
      </c>
      <c r="CR1078" s="2">
        <v>3</v>
      </c>
      <c r="CS1078" s="2" t="s">
        <v>174</v>
      </c>
      <c r="CT1078" s="2">
        <v>20</v>
      </c>
      <c r="CU1078" s="2" t="s">
        <v>188</v>
      </c>
      <c r="CV1078" s="2" t="s">
        <v>2182</v>
      </c>
      <c r="CW1078" s="2" t="s">
        <v>2180</v>
      </c>
      <c r="CX1078" s="2" t="s">
        <v>522</v>
      </c>
      <c r="CY1078" s="2" t="s">
        <v>2547</v>
      </c>
      <c r="CZ1078" s="2" t="s">
        <v>1119</v>
      </c>
      <c r="DA1078" s="4"/>
      <c r="DB1078" s="2"/>
      <c r="DC1078" s="2"/>
      <c r="DD1078" s="2"/>
      <c r="DE1078" s="2"/>
      <c r="DF1078" s="2"/>
      <c r="DG1078" s="2"/>
      <c r="DH1078" s="2"/>
      <c r="DI1078" s="2"/>
      <c r="DJ1078" s="2"/>
      <c r="DK1078" s="2"/>
      <c r="DL1078" s="4" t="s">
        <v>3859</v>
      </c>
      <c r="DM1078" s="2">
        <v>4</v>
      </c>
      <c r="DN1078" s="137" t="s">
        <v>174</v>
      </c>
      <c r="DO1078" s="2">
        <v>20</v>
      </c>
      <c r="DP1078" s="137" t="s">
        <v>188</v>
      </c>
      <c r="DQ1078" s="2" t="s">
        <v>32</v>
      </c>
      <c r="DR1078" s="2" t="s">
        <v>2180</v>
      </c>
      <c r="DS1078" s="2" t="s">
        <v>522</v>
      </c>
      <c r="DT1078" s="2" t="s">
        <v>2547</v>
      </c>
      <c r="DU1078" s="2" t="s">
        <v>1116</v>
      </c>
      <c r="DV1078" s="2" t="s">
        <v>2391</v>
      </c>
      <c r="DW1078" s="3" t="s">
        <v>174</v>
      </c>
      <c r="DX1078" s="2">
        <v>20</v>
      </c>
      <c r="DY1078" s="2" t="s">
        <v>188</v>
      </c>
      <c r="DZ1078" s="2" t="s">
        <v>32</v>
      </c>
      <c r="EA1078" s="2" t="s">
        <v>2180</v>
      </c>
      <c r="EB1078" s="2" t="s">
        <v>522</v>
      </c>
      <c r="EC1078" s="2" t="s">
        <v>27</v>
      </c>
      <c r="ED1078" s="2"/>
      <c r="EE1078" s="2" t="s">
        <v>2547</v>
      </c>
      <c r="EF1078" s="2">
        <v>0</v>
      </c>
      <c r="EG1078" s="2">
        <v>3</v>
      </c>
      <c r="EH1078" s="2" t="s">
        <v>1116</v>
      </c>
      <c r="EI1078" s="28" t="s">
        <v>3629</v>
      </c>
    </row>
    <row r="1079" spans="84:139" ht="14.4">
      <c r="CF1079" s="5">
        <v>2530001</v>
      </c>
      <c r="CG1079" s="2">
        <v>250</v>
      </c>
      <c r="CH1079" s="2" t="s">
        <v>2395</v>
      </c>
      <c r="CI1079" s="2" t="s">
        <v>204</v>
      </c>
      <c r="CJ1079" s="2" t="s">
        <v>2182</v>
      </c>
      <c r="CK1079" s="2">
        <v>3</v>
      </c>
      <c r="CL1079" s="2" t="s">
        <v>2180</v>
      </c>
      <c r="CM1079" s="2" t="s">
        <v>522</v>
      </c>
      <c r="CN1079" s="2" t="s">
        <v>2547</v>
      </c>
      <c r="CO1079" s="2" t="s">
        <v>1116</v>
      </c>
      <c r="CP1079" s="2">
        <v>5366581</v>
      </c>
      <c r="CQ1079" s="2" t="s">
        <v>2396</v>
      </c>
      <c r="CR1079" s="2">
        <v>3</v>
      </c>
      <c r="CS1079" s="2" t="s">
        <v>203</v>
      </c>
      <c r="CT1079" s="2">
        <v>20</v>
      </c>
      <c r="CU1079" s="2" t="s">
        <v>204</v>
      </c>
      <c r="CV1079" s="2" t="s">
        <v>2182</v>
      </c>
      <c r="CW1079" s="2" t="s">
        <v>2180</v>
      </c>
      <c r="CX1079" s="2" t="s">
        <v>522</v>
      </c>
      <c r="CY1079" s="2" t="s">
        <v>2547</v>
      </c>
      <c r="CZ1079" s="2" t="s">
        <v>1119</v>
      </c>
      <c r="DA1079" s="4"/>
      <c r="DB1079" s="2"/>
      <c r="DC1079" s="2"/>
      <c r="DD1079" s="2"/>
      <c r="DE1079" s="2"/>
      <c r="DF1079" s="2"/>
      <c r="DG1079" s="2"/>
      <c r="DH1079" s="2"/>
      <c r="DI1079" s="2"/>
      <c r="DJ1079" s="2"/>
      <c r="DK1079" s="2"/>
      <c r="DL1079" s="4" t="s">
        <v>3860</v>
      </c>
      <c r="DM1079" s="2">
        <v>3</v>
      </c>
      <c r="DN1079" s="137" t="s">
        <v>203</v>
      </c>
      <c r="DO1079" s="2">
        <v>20</v>
      </c>
      <c r="DP1079" s="137" t="s">
        <v>204</v>
      </c>
      <c r="DQ1079" s="2" t="s">
        <v>32</v>
      </c>
      <c r="DR1079" s="2" t="s">
        <v>2180</v>
      </c>
      <c r="DS1079" s="2" t="s">
        <v>522</v>
      </c>
      <c r="DT1079" s="2" t="s">
        <v>2547</v>
      </c>
      <c r="DU1079" s="2" t="s">
        <v>1116</v>
      </c>
      <c r="DV1079" s="2" t="s">
        <v>2394</v>
      </c>
      <c r="DW1079" s="3" t="s">
        <v>203</v>
      </c>
      <c r="DX1079" s="2">
        <v>20</v>
      </c>
      <c r="DY1079" s="2" t="s">
        <v>204</v>
      </c>
      <c r="DZ1079" s="2" t="s">
        <v>32</v>
      </c>
      <c r="EA1079" s="2" t="s">
        <v>2180</v>
      </c>
      <c r="EB1079" s="2" t="s">
        <v>522</v>
      </c>
      <c r="EC1079" s="2" t="s">
        <v>27</v>
      </c>
      <c r="ED1079" s="2"/>
      <c r="EE1079" s="2" t="s">
        <v>2547</v>
      </c>
      <c r="EF1079" s="2">
        <v>0</v>
      </c>
      <c r="EG1079" s="2">
        <v>3</v>
      </c>
      <c r="EH1079" s="2" t="s">
        <v>1116</v>
      </c>
      <c r="EI1079" s="28" t="s">
        <v>3630</v>
      </c>
    </row>
    <row r="1080" spans="84:139" ht="14.4">
      <c r="CF1080" s="5">
        <v>2530401</v>
      </c>
      <c r="CG1080" s="2">
        <v>250</v>
      </c>
      <c r="CH1080" s="2" t="s">
        <v>2398</v>
      </c>
      <c r="CI1080" s="2" t="s">
        <v>214</v>
      </c>
      <c r="CJ1080" s="2" t="s">
        <v>2182</v>
      </c>
      <c r="CK1080" s="2">
        <v>3</v>
      </c>
      <c r="CL1080" s="2" t="s">
        <v>2180</v>
      </c>
      <c r="CM1080" s="2" t="s">
        <v>522</v>
      </c>
      <c r="CN1080" s="2" t="s">
        <v>2547</v>
      </c>
      <c r="CO1080" s="2" t="s">
        <v>1116</v>
      </c>
      <c r="CP1080" s="2">
        <v>5366583</v>
      </c>
      <c r="CQ1080" s="2" t="s">
        <v>2399</v>
      </c>
      <c r="CR1080" s="2">
        <v>3</v>
      </c>
      <c r="CS1080" s="2" t="s">
        <v>203</v>
      </c>
      <c r="CT1080" s="2">
        <v>28</v>
      </c>
      <c r="CU1080" s="2" t="s">
        <v>214</v>
      </c>
      <c r="CV1080" s="2" t="s">
        <v>2182</v>
      </c>
      <c r="CW1080" s="2" t="s">
        <v>2180</v>
      </c>
      <c r="CX1080" s="2" t="s">
        <v>522</v>
      </c>
      <c r="CY1080" s="2" t="s">
        <v>2547</v>
      </c>
      <c r="CZ1080" s="2" t="s">
        <v>1119</v>
      </c>
      <c r="DA1080" s="4"/>
      <c r="DB1080" s="2"/>
      <c r="DC1080" s="2"/>
      <c r="DD1080" s="2"/>
      <c r="DE1080" s="2"/>
      <c r="DF1080" s="2"/>
      <c r="DG1080" s="2"/>
      <c r="DH1080" s="2"/>
      <c r="DI1080" s="2"/>
      <c r="DJ1080" s="2"/>
      <c r="DK1080" s="2"/>
      <c r="DL1080" s="4" t="s">
        <v>3861</v>
      </c>
      <c r="DM1080" s="2">
        <v>3</v>
      </c>
      <c r="DN1080" s="138" t="s">
        <v>203</v>
      </c>
      <c r="DO1080" s="2">
        <v>28</v>
      </c>
      <c r="DP1080" s="137" t="s">
        <v>214</v>
      </c>
      <c r="DQ1080" s="2" t="s">
        <v>85</v>
      </c>
      <c r="DR1080" s="2" t="s">
        <v>2180</v>
      </c>
      <c r="DS1080" s="2" t="s">
        <v>522</v>
      </c>
      <c r="DT1080" s="2" t="s">
        <v>2547</v>
      </c>
      <c r="DU1080" s="2" t="s">
        <v>1116</v>
      </c>
      <c r="DV1080" s="2" t="s">
        <v>2397</v>
      </c>
      <c r="DW1080" s="3" t="s">
        <v>203</v>
      </c>
      <c r="DX1080" s="2">
        <v>28</v>
      </c>
      <c r="DY1080" s="2" t="s">
        <v>214</v>
      </c>
      <c r="DZ1080" s="2" t="s">
        <v>85</v>
      </c>
      <c r="EA1080" s="2" t="s">
        <v>2180</v>
      </c>
      <c r="EB1080" s="2" t="s">
        <v>522</v>
      </c>
      <c r="EC1080" s="2" t="s">
        <v>27</v>
      </c>
      <c r="ED1080" s="2"/>
      <c r="EE1080" s="2" t="s">
        <v>2547</v>
      </c>
      <c r="EF1080" s="2">
        <v>0</v>
      </c>
      <c r="EG1080" s="2">
        <v>3</v>
      </c>
      <c r="EH1080" s="2" t="s">
        <v>1116</v>
      </c>
      <c r="EI1080" s="28" t="s">
        <v>3631</v>
      </c>
    </row>
    <row r="1081" spans="84:139" ht="14.4">
      <c r="CF1081" s="5"/>
      <c r="CG1081" s="2" t="s">
        <v>102</v>
      </c>
      <c r="CH1081" s="2" t="s">
        <v>102</v>
      </c>
      <c r="CI1081" s="2" t="s">
        <v>102</v>
      </c>
      <c r="CJ1081" s="2" t="s">
        <v>102</v>
      </c>
      <c r="CK1081" s="2"/>
      <c r="CL1081" s="2" t="s">
        <v>102</v>
      </c>
      <c r="CM1081" s="2" t="s">
        <v>102</v>
      </c>
      <c r="CN1081" s="2" t="s">
        <v>102</v>
      </c>
      <c r="CO1081" s="2" t="s">
        <v>102</v>
      </c>
      <c r="CP1081" s="2"/>
      <c r="CQ1081" s="2" t="s">
        <v>102</v>
      </c>
      <c r="CR1081" s="2" t="s">
        <v>102</v>
      </c>
      <c r="CS1081" s="2" t="s">
        <v>102</v>
      </c>
      <c r="CT1081" s="2" t="s">
        <v>102</v>
      </c>
      <c r="CU1081" s="2" t="s">
        <v>102</v>
      </c>
      <c r="CV1081" s="2" t="s">
        <v>102</v>
      </c>
      <c r="CW1081" s="2" t="s">
        <v>102</v>
      </c>
      <c r="CX1081" s="2" t="s">
        <v>102</v>
      </c>
      <c r="CY1081" s="2" t="s">
        <v>102</v>
      </c>
      <c r="CZ1081" s="2" t="s">
        <v>102</v>
      </c>
      <c r="DA1081" s="4"/>
      <c r="DB1081" s="2"/>
      <c r="DC1081" s="2"/>
      <c r="DD1081" s="2"/>
      <c r="DE1081" s="2"/>
      <c r="DF1081" s="2"/>
      <c r="DG1081" s="2"/>
      <c r="DH1081" s="2"/>
      <c r="DI1081" s="2"/>
      <c r="DJ1081" s="2"/>
      <c r="DK1081" s="2"/>
      <c r="DL1081" s="4" t="s">
        <v>3862</v>
      </c>
      <c r="DM1081" s="2">
        <v>4</v>
      </c>
      <c r="DN1081" s="2">
        <v>1</v>
      </c>
      <c r="DO1081" s="2">
        <v>12</v>
      </c>
      <c r="DP1081" s="137" t="s">
        <v>233</v>
      </c>
      <c r="DQ1081" s="2" t="s">
        <v>148</v>
      </c>
      <c r="DR1081" s="2" t="s">
        <v>2180</v>
      </c>
      <c r="DS1081" s="2" t="s">
        <v>522</v>
      </c>
      <c r="DT1081" s="2" t="s">
        <v>2547</v>
      </c>
      <c r="DU1081" s="2" t="s">
        <v>1116</v>
      </c>
      <c r="DV1081" s="2" t="s">
        <v>2400</v>
      </c>
      <c r="DW1081" s="3">
        <v>1</v>
      </c>
      <c r="DX1081" s="2">
        <v>12</v>
      </c>
      <c r="DY1081" s="2" t="s">
        <v>233</v>
      </c>
      <c r="DZ1081" s="2" t="s">
        <v>148</v>
      </c>
      <c r="EA1081" s="2" t="s">
        <v>2180</v>
      </c>
      <c r="EB1081" s="2" t="s">
        <v>522</v>
      </c>
      <c r="EC1081" s="2" t="s">
        <v>27</v>
      </c>
      <c r="ED1081" s="2"/>
      <c r="EE1081" s="2" t="s">
        <v>2547</v>
      </c>
      <c r="EF1081" s="2">
        <v>0</v>
      </c>
      <c r="EG1081" s="2">
        <v>3</v>
      </c>
      <c r="EH1081" s="2" t="s">
        <v>1116</v>
      </c>
      <c r="EI1081" s="28" t="s">
        <v>3632</v>
      </c>
    </row>
    <row r="1082" spans="84:139" ht="14.4">
      <c r="CF1082" s="5"/>
      <c r="CG1082" s="2" t="s">
        <v>102</v>
      </c>
      <c r="CH1082" s="2" t="s">
        <v>102</v>
      </c>
      <c r="CI1082" s="2" t="s">
        <v>102</v>
      </c>
      <c r="CJ1082" s="2" t="s">
        <v>102</v>
      </c>
      <c r="CK1082" s="2"/>
      <c r="CL1082" s="2" t="s">
        <v>102</v>
      </c>
      <c r="CM1082" s="2" t="s">
        <v>102</v>
      </c>
      <c r="CN1082" s="2" t="s">
        <v>102</v>
      </c>
      <c r="CO1082" s="2" t="s">
        <v>102</v>
      </c>
      <c r="CP1082" s="2"/>
      <c r="CQ1082" s="2" t="s">
        <v>102</v>
      </c>
      <c r="CR1082" s="2" t="s">
        <v>102</v>
      </c>
      <c r="CS1082" s="2" t="s">
        <v>102</v>
      </c>
      <c r="CT1082" s="2" t="s">
        <v>102</v>
      </c>
      <c r="CU1082" s="2" t="s">
        <v>102</v>
      </c>
      <c r="CV1082" s="2" t="s">
        <v>102</v>
      </c>
      <c r="CW1082" s="2" t="s">
        <v>102</v>
      </c>
      <c r="CX1082" s="2" t="s">
        <v>102</v>
      </c>
      <c r="CY1082" s="2" t="s">
        <v>102</v>
      </c>
      <c r="CZ1082" s="2" t="s">
        <v>102</v>
      </c>
      <c r="DA1082" s="4"/>
      <c r="DB1082" s="2"/>
      <c r="DC1082" s="2"/>
      <c r="DD1082" s="2"/>
      <c r="DE1082" s="2"/>
      <c r="DF1082" s="2"/>
      <c r="DG1082" s="2"/>
      <c r="DH1082" s="2"/>
      <c r="DI1082" s="2"/>
      <c r="DJ1082" s="2"/>
      <c r="DK1082" s="2"/>
      <c r="DL1082" s="4" t="s">
        <v>3863</v>
      </c>
      <c r="DM1082" s="2">
        <v>3</v>
      </c>
      <c r="DN1082" s="137">
        <v>1</v>
      </c>
      <c r="DO1082" s="2">
        <v>8</v>
      </c>
      <c r="DP1082" s="138" t="s">
        <v>237</v>
      </c>
      <c r="DQ1082" s="2" t="s">
        <v>148</v>
      </c>
      <c r="DR1082" s="2" t="s">
        <v>2180</v>
      </c>
      <c r="DS1082" s="2" t="s">
        <v>522</v>
      </c>
      <c r="DT1082" s="2" t="s">
        <v>2547</v>
      </c>
      <c r="DU1082" s="2" t="s">
        <v>1116</v>
      </c>
      <c r="DV1082" s="2" t="s">
        <v>2401</v>
      </c>
      <c r="DW1082" s="3">
        <v>1</v>
      </c>
      <c r="DX1082" s="2">
        <v>8</v>
      </c>
      <c r="DY1082" s="2" t="s">
        <v>237</v>
      </c>
      <c r="DZ1082" s="2" t="s">
        <v>148</v>
      </c>
      <c r="EA1082" s="2" t="s">
        <v>2180</v>
      </c>
      <c r="EB1082" s="2" t="s">
        <v>522</v>
      </c>
      <c r="EC1082" s="2" t="s">
        <v>27</v>
      </c>
      <c r="ED1082" s="2"/>
      <c r="EE1082" s="2" t="s">
        <v>2547</v>
      </c>
      <c r="EF1082" s="2">
        <v>0</v>
      </c>
      <c r="EG1082" s="2">
        <v>3</v>
      </c>
      <c r="EH1082" s="2" t="s">
        <v>1116</v>
      </c>
      <c r="EI1082" s="28" t="s">
        <v>3633</v>
      </c>
    </row>
    <row r="1083" spans="84:139" ht="14.4">
      <c r="CF1083" s="5">
        <v>2533601</v>
      </c>
      <c r="CG1083" s="2">
        <v>250</v>
      </c>
      <c r="CH1083" s="2" t="s">
        <v>2403</v>
      </c>
      <c r="CI1083" s="2" t="s">
        <v>242</v>
      </c>
      <c r="CJ1083" s="2" t="s">
        <v>2182</v>
      </c>
      <c r="CK1083" s="2">
        <v>3</v>
      </c>
      <c r="CL1083" s="2" t="s">
        <v>2180</v>
      </c>
      <c r="CM1083" s="2" t="s">
        <v>522</v>
      </c>
      <c r="CN1083" s="2" t="s">
        <v>2547</v>
      </c>
      <c r="CO1083" s="2" t="s">
        <v>1116</v>
      </c>
      <c r="CP1083" s="2">
        <v>5366605</v>
      </c>
      <c r="CQ1083" s="2" t="s">
        <v>2404</v>
      </c>
      <c r="CR1083" s="2">
        <v>3</v>
      </c>
      <c r="CS1083" s="2" t="s">
        <v>241</v>
      </c>
      <c r="CT1083" s="2">
        <v>10</v>
      </c>
      <c r="CU1083" s="2" t="s">
        <v>242</v>
      </c>
      <c r="CV1083" s="2" t="s">
        <v>2182</v>
      </c>
      <c r="CW1083" s="2" t="s">
        <v>2180</v>
      </c>
      <c r="CX1083" s="2" t="s">
        <v>522</v>
      </c>
      <c r="CY1083" s="2" t="s">
        <v>2547</v>
      </c>
      <c r="CZ1083" s="2" t="s">
        <v>1119</v>
      </c>
      <c r="DA1083" s="4"/>
      <c r="DB1083" s="2"/>
      <c r="DC1083" s="2"/>
      <c r="DD1083" s="2"/>
      <c r="DE1083" s="2"/>
      <c r="DF1083" s="2"/>
      <c r="DG1083" s="2"/>
      <c r="DH1083" s="2"/>
      <c r="DI1083" s="2"/>
      <c r="DJ1083" s="2"/>
      <c r="DK1083" s="2"/>
      <c r="DL1083" s="4" t="s">
        <v>3864</v>
      </c>
      <c r="DM1083" s="2">
        <v>3</v>
      </c>
      <c r="DN1083" s="137" t="s">
        <v>241</v>
      </c>
      <c r="DO1083" s="2">
        <v>10</v>
      </c>
      <c r="DP1083" s="137" t="s">
        <v>242</v>
      </c>
      <c r="DQ1083" s="2" t="s">
        <v>32</v>
      </c>
      <c r="DR1083" s="2" t="s">
        <v>2180</v>
      </c>
      <c r="DS1083" s="2" t="s">
        <v>522</v>
      </c>
      <c r="DT1083" s="2" t="s">
        <v>2547</v>
      </c>
      <c r="DU1083" s="2" t="s">
        <v>1116</v>
      </c>
      <c r="DV1083" s="2" t="s">
        <v>2402</v>
      </c>
      <c r="DW1083" s="3" t="s">
        <v>241</v>
      </c>
      <c r="DX1083" s="2">
        <v>10</v>
      </c>
      <c r="DY1083" s="2" t="s">
        <v>242</v>
      </c>
      <c r="DZ1083" s="2" t="s">
        <v>32</v>
      </c>
      <c r="EA1083" s="2" t="s">
        <v>2180</v>
      </c>
      <c r="EB1083" s="2" t="s">
        <v>522</v>
      </c>
      <c r="EC1083" s="2" t="s">
        <v>27</v>
      </c>
      <c r="ED1083" s="2"/>
      <c r="EE1083" s="2" t="s">
        <v>2547</v>
      </c>
      <c r="EF1083" s="2">
        <v>0</v>
      </c>
      <c r="EG1083" s="2">
        <v>3</v>
      </c>
      <c r="EH1083" s="2" t="s">
        <v>1116</v>
      </c>
      <c r="EI1083" s="28" t="s">
        <v>3634</v>
      </c>
    </row>
    <row r="1084" spans="84:139" ht="14.4">
      <c r="CF1084" s="5">
        <v>2533801</v>
      </c>
      <c r="CG1084" s="2">
        <v>250</v>
      </c>
      <c r="CH1084" s="2" t="s">
        <v>2406</v>
      </c>
      <c r="CI1084" s="2" t="s">
        <v>249</v>
      </c>
      <c r="CJ1084" s="2" t="s">
        <v>2182</v>
      </c>
      <c r="CK1084" s="2">
        <v>3</v>
      </c>
      <c r="CL1084" s="2" t="s">
        <v>2180</v>
      </c>
      <c r="CM1084" s="2" t="s">
        <v>522</v>
      </c>
      <c r="CN1084" s="2" t="s">
        <v>2547</v>
      </c>
      <c r="CO1084" s="2" t="s">
        <v>1116</v>
      </c>
      <c r="CP1084" s="2">
        <v>5366607</v>
      </c>
      <c r="CQ1084" s="2" t="s">
        <v>2407</v>
      </c>
      <c r="CR1084" s="2">
        <v>3</v>
      </c>
      <c r="CS1084" s="2" t="s">
        <v>241</v>
      </c>
      <c r="CT1084" s="2">
        <v>16</v>
      </c>
      <c r="CU1084" s="2" t="s">
        <v>249</v>
      </c>
      <c r="CV1084" s="2" t="s">
        <v>2182</v>
      </c>
      <c r="CW1084" s="2" t="s">
        <v>2180</v>
      </c>
      <c r="CX1084" s="2" t="s">
        <v>522</v>
      </c>
      <c r="CY1084" s="2" t="s">
        <v>2547</v>
      </c>
      <c r="CZ1084" s="2" t="s">
        <v>1119</v>
      </c>
      <c r="DA1084" s="4"/>
      <c r="DB1084" s="2"/>
      <c r="DC1084" s="2"/>
      <c r="DD1084" s="2"/>
      <c r="DE1084" s="2"/>
      <c r="DF1084" s="2"/>
      <c r="DG1084" s="2"/>
      <c r="DH1084" s="2"/>
      <c r="DI1084" s="2"/>
      <c r="DJ1084" s="2"/>
      <c r="DK1084" s="2"/>
      <c r="DL1084" s="4" t="s">
        <v>3865</v>
      </c>
      <c r="DM1084" s="2">
        <v>4</v>
      </c>
      <c r="DN1084" s="137" t="s">
        <v>241</v>
      </c>
      <c r="DO1084" s="2">
        <v>16</v>
      </c>
      <c r="DP1084" s="137" t="s">
        <v>249</v>
      </c>
      <c r="DQ1084" s="2" t="s">
        <v>32</v>
      </c>
      <c r="DR1084" s="2" t="s">
        <v>2180</v>
      </c>
      <c r="DS1084" s="2" t="s">
        <v>522</v>
      </c>
      <c r="DT1084" s="2" t="s">
        <v>2547</v>
      </c>
      <c r="DU1084" s="2" t="s">
        <v>1116</v>
      </c>
      <c r="DV1084" s="2" t="s">
        <v>2405</v>
      </c>
      <c r="DW1084" s="3" t="s">
        <v>241</v>
      </c>
      <c r="DX1084" s="2">
        <v>16</v>
      </c>
      <c r="DY1084" s="2" t="s">
        <v>249</v>
      </c>
      <c r="DZ1084" s="2" t="s">
        <v>32</v>
      </c>
      <c r="EA1084" s="2" t="s">
        <v>2180</v>
      </c>
      <c r="EB1084" s="2" t="s">
        <v>522</v>
      </c>
      <c r="EC1084" s="2" t="s">
        <v>27</v>
      </c>
      <c r="ED1084" s="2"/>
      <c r="EE1084" s="2" t="s">
        <v>2547</v>
      </c>
      <c r="EF1084" s="2">
        <v>0</v>
      </c>
      <c r="EG1084" s="2">
        <v>3</v>
      </c>
      <c r="EH1084" s="2" t="s">
        <v>1116</v>
      </c>
      <c r="EI1084" s="28" t="s">
        <v>3635</v>
      </c>
    </row>
    <row r="1085" spans="84:139" ht="14.4">
      <c r="CF1085" s="5">
        <v>2531601</v>
      </c>
      <c r="CG1085" s="2">
        <v>250</v>
      </c>
      <c r="CH1085" s="2" t="s">
        <v>2409</v>
      </c>
      <c r="CI1085" s="2" t="s">
        <v>259</v>
      </c>
      <c r="CJ1085" s="2" t="s">
        <v>2182</v>
      </c>
      <c r="CK1085" s="2">
        <v>3</v>
      </c>
      <c r="CL1085" s="2" t="s">
        <v>2180</v>
      </c>
      <c r="CM1085" s="2" t="s">
        <v>522</v>
      </c>
      <c r="CN1085" s="2" t="s">
        <v>2547</v>
      </c>
      <c r="CO1085" s="2" t="s">
        <v>1116</v>
      </c>
      <c r="CP1085" s="2">
        <v>5366589</v>
      </c>
      <c r="CQ1085" s="2" t="s">
        <v>2410</v>
      </c>
      <c r="CR1085" s="2">
        <v>3</v>
      </c>
      <c r="CS1085" s="2" t="s">
        <v>258</v>
      </c>
      <c r="CT1085" s="2">
        <v>16</v>
      </c>
      <c r="CU1085" s="2" t="s">
        <v>259</v>
      </c>
      <c r="CV1085" s="2" t="s">
        <v>2182</v>
      </c>
      <c r="CW1085" s="2" t="s">
        <v>2180</v>
      </c>
      <c r="CX1085" s="2" t="s">
        <v>522</v>
      </c>
      <c r="CY1085" s="2" t="s">
        <v>2547</v>
      </c>
      <c r="CZ1085" s="2" t="s">
        <v>1119</v>
      </c>
      <c r="DA1085" s="4"/>
      <c r="DB1085" s="2"/>
      <c r="DC1085" s="2"/>
      <c r="DD1085" s="2"/>
      <c r="DE1085" s="2"/>
      <c r="DF1085" s="2"/>
      <c r="DG1085" s="2"/>
      <c r="DH1085" s="2"/>
      <c r="DI1085" s="2"/>
      <c r="DJ1085" s="2"/>
      <c r="DK1085" s="2"/>
      <c r="DL1085" s="4" t="s">
        <v>3866</v>
      </c>
      <c r="DM1085" s="2">
        <v>3</v>
      </c>
      <c r="DN1085" s="137" t="s">
        <v>258</v>
      </c>
      <c r="DO1085" s="2">
        <v>16</v>
      </c>
      <c r="DP1085" s="137" t="s">
        <v>259</v>
      </c>
      <c r="DQ1085" s="2" t="s">
        <v>32</v>
      </c>
      <c r="DR1085" s="2" t="s">
        <v>2180</v>
      </c>
      <c r="DS1085" s="2" t="s">
        <v>522</v>
      </c>
      <c r="DT1085" s="2" t="s">
        <v>2547</v>
      </c>
      <c r="DU1085" s="2" t="s">
        <v>1116</v>
      </c>
      <c r="DV1085" s="2" t="s">
        <v>2408</v>
      </c>
      <c r="DW1085" s="3" t="s">
        <v>258</v>
      </c>
      <c r="DX1085" s="2">
        <v>16</v>
      </c>
      <c r="DY1085" s="2" t="s">
        <v>259</v>
      </c>
      <c r="DZ1085" s="2" t="s">
        <v>32</v>
      </c>
      <c r="EA1085" s="2" t="s">
        <v>2180</v>
      </c>
      <c r="EB1085" s="2" t="s">
        <v>522</v>
      </c>
      <c r="EC1085" s="2" t="s">
        <v>27</v>
      </c>
      <c r="ED1085" s="2"/>
      <c r="EE1085" s="2" t="s">
        <v>2547</v>
      </c>
      <c r="EF1085" s="2">
        <v>0</v>
      </c>
      <c r="EG1085" s="2">
        <v>3</v>
      </c>
      <c r="EH1085" s="2" t="s">
        <v>1116</v>
      </c>
      <c r="EI1085" s="28" t="s">
        <v>3636</v>
      </c>
    </row>
    <row r="1086" spans="84:139" ht="14.4">
      <c r="CF1086" s="5">
        <v>2531801</v>
      </c>
      <c r="CG1086" s="2">
        <v>250</v>
      </c>
      <c r="CH1086" s="2" t="s">
        <v>2412</v>
      </c>
      <c r="CI1086" s="2" t="s">
        <v>274</v>
      </c>
      <c r="CJ1086" s="2" t="s">
        <v>2182</v>
      </c>
      <c r="CK1086" s="2">
        <v>3</v>
      </c>
      <c r="CL1086" s="2" t="s">
        <v>2180</v>
      </c>
      <c r="CM1086" s="2" t="s">
        <v>522</v>
      </c>
      <c r="CN1086" s="2" t="s">
        <v>2547</v>
      </c>
      <c r="CO1086" s="2" t="s">
        <v>1116</v>
      </c>
      <c r="CP1086" s="2">
        <v>5366591</v>
      </c>
      <c r="CQ1086" s="2" t="s">
        <v>2413</v>
      </c>
      <c r="CR1086" s="2">
        <v>3</v>
      </c>
      <c r="CS1086" s="2" t="s">
        <v>258</v>
      </c>
      <c r="CT1086" s="2">
        <v>24</v>
      </c>
      <c r="CU1086" s="2" t="s">
        <v>274</v>
      </c>
      <c r="CV1086" s="2" t="s">
        <v>2182</v>
      </c>
      <c r="CW1086" s="2" t="s">
        <v>2180</v>
      </c>
      <c r="CX1086" s="2" t="s">
        <v>522</v>
      </c>
      <c r="CY1086" s="2" t="s">
        <v>2547</v>
      </c>
      <c r="CZ1086" s="2" t="s">
        <v>1119</v>
      </c>
      <c r="DA1086" s="4"/>
      <c r="DB1086" s="2"/>
      <c r="DC1086" s="2"/>
      <c r="DD1086" s="2"/>
      <c r="DE1086" s="2"/>
      <c r="DF1086" s="2"/>
      <c r="DG1086" s="2"/>
      <c r="DH1086" s="2"/>
      <c r="DI1086" s="2"/>
      <c r="DJ1086" s="2"/>
      <c r="DK1086" s="2"/>
      <c r="DL1086" s="4" t="s">
        <v>3867</v>
      </c>
      <c r="DM1086" s="2">
        <v>4</v>
      </c>
      <c r="DN1086" s="137" t="s">
        <v>258</v>
      </c>
      <c r="DO1086" s="2">
        <v>24</v>
      </c>
      <c r="DP1086" s="137" t="s">
        <v>274</v>
      </c>
      <c r="DQ1086" s="2" t="s">
        <v>85</v>
      </c>
      <c r="DR1086" s="2" t="s">
        <v>2180</v>
      </c>
      <c r="DS1086" s="2" t="s">
        <v>522</v>
      </c>
      <c r="DT1086" s="2" t="s">
        <v>2547</v>
      </c>
      <c r="DU1086" s="2" t="s">
        <v>1116</v>
      </c>
      <c r="DV1086" s="2" t="s">
        <v>2411</v>
      </c>
      <c r="DW1086" s="3" t="s">
        <v>258</v>
      </c>
      <c r="DX1086" s="2">
        <v>24</v>
      </c>
      <c r="DY1086" s="2" t="s">
        <v>274</v>
      </c>
      <c r="DZ1086" s="2" t="s">
        <v>85</v>
      </c>
      <c r="EA1086" s="2" t="s">
        <v>2180</v>
      </c>
      <c r="EB1086" s="2" t="s">
        <v>522</v>
      </c>
      <c r="EC1086" s="2" t="s">
        <v>27</v>
      </c>
      <c r="ED1086" s="2"/>
      <c r="EE1086" s="2" t="s">
        <v>2547</v>
      </c>
      <c r="EF1086" s="2">
        <v>0</v>
      </c>
      <c r="EG1086" s="2">
        <v>3</v>
      </c>
      <c r="EH1086" s="2" t="s">
        <v>1116</v>
      </c>
      <c r="EI1086" s="28" t="s">
        <v>3637</v>
      </c>
    </row>
    <row r="1087" spans="84:139" ht="14.4">
      <c r="CF1087" s="5">
        <v>2530801</v>
      </c>
      <c r="CG1087" s="2">
        <v>250</v>
      </c>
      <c r="CH1087" s="2" t="s">
        <v>2415</v>
      </c>
      <c r="CI1087" s="2" t="s">
        <v>293</v>
      </c>
      <c r="CJ1087" s="2" t="s">
        <v>2182</v>
      </c>
      <c r="CK1087" s="2">
        <v>3</v>
      </c>
      <c r="CL1087" s="2" t="s">
        <v>2180</v>
      </c>
      <c r="CM1087" s="2" t="s">
        <v>522</v>
      </c>
      <c r="CN1087" s="2" t="s">
        <v>2547</v>
      </c>
      <c r="CO1087" s="2" t="s">
        <v>1116</v>
      </c>
      <c r="CP1087" s="2">
        <v>5366585</v>
      </c>
      <c r="CQ1087" s="2" t="s">
        <v>2416</v>
      </c>
      <c r="CR1087" s="2">
        <v>3</v>
      </c>
      <c r="CS1087" s="2" t="s">
        <v>292</v>
      </c>
      <c r="CT1087" s="2">
        <v>18</v>
      </c>
      <c r="CU1087" s="2" t="s">
        <v>293</v>
      </c>
      <c r="CV1087" s="2" t="s">
        <v>2182</v>
      </c>
      <c r="CW1087" s="2" t="s">
        <v>2180</v>
      </c>
      <c r="CX1087" s="2" t="s">
        <v>522</v>
      </c>
      <c r="CY1087" s="2" t="s">
        <v>2547</v>
      </c>
      <c r="CZ1087" s="2" t="s">
        <v>1119</v>
      </c>
      <c r="DA1087" s="4"/>
      <c r="DB1087" s="2"/>
      <c r="DC1087" s="2"/>
      <c r="DD1087" s="2"/>
      <c r="DE1087" s="2"/>
      <c r="DF1087" s="2"/>
      <c r="DG1087" s="2"/>
      <c r="DH1087" s="2"/>
      <c r="DI1087" s="2"/>
      <c r="DJ1087" s="2"/>
      <c r="DK1087" s="2"/>
      <c r="DL1087" s="4" t="s">
        <v>3868</v>
      </c>
      <c r="DM1087" s="2">
        <v>3</v>
      </c>
      <c r="DN1087" s="137" t="s">
        <v>292</v>
      </c>
      <c r="DO1087" s="2">
        <v>18</v>
      </c>
      <c r="DP1087" s="137" t="s">
        <v>293</v>
      </c>
      <c r="DQ1087" s="2" t="s">
        <v>32</v>
      </c>
      <c r="DR1087" s="2" t="s">
        <v>2180</v>
      </c>
      <c r="DS1087" s="2" t="s">
        <v>522</v>
      </c>
      <c r="DT1087" s="2" t="s">
        <v>2547</v>
      </c>
      <c r="DU1087" s="2" t="s">
        <v>1116</v>
      </c>
      <c r="DV1087" s="2" t="s">
        <v>2414</v>
      </c>
      <c r="DW1087" s="3" t="s">
        <v>292</v>
      </c>
      <c r="DX1087" s="2">
        <v>18</v>
      </c>
      <c r="DY1087" s="2" t="s">
        <v>293</v>
      </c>
      <c r="DZ1087" s="2" t="s">
        <v>32</v>
      </c>
      <c r="EA1087" s="2" t="s">
        <v>2180</v>
      </c>
      <c r="EB1087" s="2" t="s">
        <v>522</v>
      </c>
      <c r="EC1087" s="2" t="s">
        <v>27</v>
      </c>
      <c r="ED1087" s="2"/>
      <c r="EE1087" s="2" t="s">
        <v>2547</v>
      </c>
      <c r="EF1087" s="2">
        <v>0</v>
      </c>
      <c r="EG1087" s="2">
        <v>3</v>
      </c>
      <c r="EH1087" s="2" t="s">
        <v>1116</v>
      </c>
      <c r="EI1087" s="28" t="s">
        <v>3638</v>
      </c>
    </row>
    <row r="1088" spans="84:139" ht="14.4">
      <c r="CF1088" s="5">
        <v>2531201</v>
      </c>
      <c r="CG1088" s="2">
        <v>250</v>
      </c>
      <c r="CH1088" s="2" t="s">
        <v>2418</v>
      </c>
      <c r="CI1088" s="2" t="s">
        <v>308</v>
      </c>
      <c r="CJ1088" s="2" t="s">
        <v>2182</v>
      </c>
      <c r="CK1088" s="2">
        <v>3</v>
      </c>
      <c r="CL1088" s="2" t="s">
        <v>2180</v>
      </c>
      <c r="CM1088" s="2" t="s">
        <v>522</v>
      </c>
      <c r="CN1088" s="2" t="s">
        <v>2547</v>
      </c>
      <c r="CO1088" s="2" t="s">
        <v>1116</v>
      </c>
      <c r="CP1088" s="2">
        <v>5366587</v>
      </c>
      <c r="CQ1088" s="2" t="s">
        <v>2419</v>
      </c>
      <c r="CR1088" s="2">
        <v>3</v>
      </c>
      <c r="CS1088" s="2" t="s">
        <v>292</v>
      </c>
      <c r="CT1088" s="2">
        <v>24</v>
      </c>
      <c r="CU1088" s="2" t="s">
        <v>308</v>
      </c>
      <c r="CV1088" s="2" t="s">
        <v>2182</v>
      </c>
      <c r="CW1088" s="2" t="s">
        <v>2180</v>
      </c>
      <c r="CX1088" s="2" t="s">
        <v>522</v>
      </c>
      <c r="CY1088" s="2" t="s">
        <v>2547</v>
      </c>
      <c r="CZ1088" s="2" t="s">
        <v>1119</v>
      </c>
      <c r="DA1088" s="4"/>
      <c r="DB1088" s="2"/>
      <c r="DC1088" s="2"/>
      <c r="DD1088" s="2"/>
      <c r="DE1088" s="2"/>
      <c r="DF1088" s="2"/>
      <c r="DG1088" s="2"/>
      <c r="DH1088" s="2"/>
      <c r="DI1088" s="2"/>
      <c r="DJ1088" s="2"/>
      <c r="DK1088" s="2"/>
      <c r="DL1088" s="4" t="s">
        <v>3869</v>
      </c>
      <c r="DM1088" s="2">
        <v>3</v>
      </c>
      <c r="DN1088" s="137" t="s">
        <v>292</v>
      </c>
      <c r="DO1088" s="2">
        <v>24</v>
      </c>
      <c r="DP1088" s="137" t="s">
        <v>308</v>
      </c>
      <c r="DQ1088" s="2" t="s">
        <v>85</v>
      </c>
      <c r="DR1088" s="2" t="s">
        <v>2180</v>
      </c>
      <c r="DS1088" s="2" t="s">
        <v>522</v>
      </c>
      <c r="DT1088" s="2" t="s">
        <v>2547</v>
      </c>
      <c r="DU1088" s="2" t="s">
        <v>1116</v>
      </c>
      <c r="DV1088" s="2" t="s">
        <v>2417</v>
      </c>
      <c r="DW1088" s="3" t="s">
        <v>292</v>
      </c>
      <c r="DX1088" s="2">
        <v>24</v>
      </c>
      <c r="DY1088" s="2" t="s">
        <v>308</v>
      </c>
      <c r="DZ1088" s="2" t="s">
        <v>85</v>
      </c>
      <c r="EA1088" s="2" t="s">
        <v>2180</v>
      </c>
      <c r="EB1088" s="2" t="s">
        <v>522</v>
      </c>
      <c r="EC1088" s="2" t="s">
        <v>27</v>
      </c>
      <c r="ED1088" s="2"/>
      <c r="EE1088" s="2" t="s">
        <v>2547</v>
      </c>
      <c r="EF1088" s="2">
        <v>0</v>
      </c>
      <c r="EG1088" s="2">
        <v>3</v>
      </c>
      <c r="EH1088" s="2" t="s">
        <v>1116</v>
      </c>
      <c r="EI1088" s="28" t="s">
        <v>3639</v>
      </c>
    </row>
    <row r="1089" spans="84:139" ht="14.4">
      <c r="CF1089" s="5">
        <v>2533201</v>
      </c>
      <c r="CG1089" s="2">
        <v>250</v>
      </c>
      <c r="CH1089" s="2" t="s">
        <v>2421</v>
      </c>
      <c r="CI1089" s="2" t="s">
        <v>330</v>
      </c>
      <c r="CJ1089" s="2" t="s">
        <v>2182</v>
      </c>
      <c r="CK1089" s="2">
        <v>3</v>
      </c>
      <c r="CL1089" s="2" t="s">
        <v>2180</v>
      </c>
      <c r="CM1089" s="2" t="s">
        <v>522</v>
      </c>
      <c r="CN1089" s="2" t="s">
        <v>2547</v>
      </c>
      <c r="CO1089" s="2" t="s">
        <v>1116</v>
      </c>
      <c r="CP1089" s="2">
        <v>5366601</v>
      </c>
      <c r="CQ1089" s="2" t="s">
        <v>2422</v>
      </c>
      <c r="CR1089" s="2">
        <v>3</v>
      </c>
      <c r="CS1089" s="2" t="s">
        <v>329</v>
      </c>
      <c r="CT1089" s="2">
        <v>11</v>
      </c>
      <c r="CU1089" s="2" t="s">
        <v>330</v>
      </c>
      <c r="CV1089" s="2" t="s">
        <v>2182</v>
      </c>
      <c r="CW1089" s="2" t="s">
        <v>2180</v>
      </c>
      <c r="CX1089" s="2" t="s">
        <v>522</v>
      </c>
      <c r="CY1089" s="2" t="s">
        <v>2547</v>
      </c>
      <c r="CZ1089" s="2" t="s">
        <v>1119</v>
      </c>
      <c r="DA1089" s="4"/>
      <c r="DB1089" s="2"/>
      <c r="DC1089" s="2"/>
      <c r="DD1089" s="2"/>
      <c r="DE1089" s="2"/>
      <c r="DF1089" s="2"/>
      <c r="DG1089" s="2"/>
      <c r="DH1089" s="2"/>
      <c r="DI1089" s="2"/>
      <c r="DJ1089" s="2"/>
      <c r="DK1089" s="2"/>
      <c r="DL1089" s="4" t="s">
        <v>3870</v>
      </c>
      <c r="DM1089" s="2">
        <v>3</v>
      </c>
      <c r="DN1089" s="137" t="s">
        <v>329</v>
      </c>
      <c r="DO1089" s="2">
        <v>11</v>
      </c>
      <c r="DP1089" s="137" t="s">
        <v>330</v>
      </c>
      <c r="DQ1089" s="2" t="s">
        <v>32</v>
      </c>
      <c r="DR1089" s="2" t="s">
        <v>2180</v>
      </c>
      <c r="DS1089" s="2" t="s">
        <v>522</v>
      </c>
      <c r="DT1089" s="2" t="s">
        <v>2547</v>
      </c>
      <c r="DU1089" s="2" t="s">
        <v>1116</v>
      </c>
      <c r="DV1089" s="2" t="s">
        <v>2420</v>
      </c>
      <c r="DW1089" s="3" t="s">
        <v>329</v>
      </c>
      <c r="DX1089" s="2">
        <v>11</v>
      </c>
      <c r="DY1089" s="2" t="s">
        <v>330</v>
      </c>
      <c r="DZ1089" s="2" t="s">
        <v>32</v>
      </c>
      <c r="EA1089" s="2" t="s">
        <v>2180</v>
      </c>
      <c r="EB1089" s="2" t="s">
        <v>522</v>
      </c>
      <c r="EC1089" s="2" t="s">
        <v>27</v>
      </c>
      <c r="ED1089" s="2"/>
      <c r="EE1089" s="2" t="s">
        <v>2547</v>
      </c>
      <c r="EF1089" s="2">
        <v>0</v>
      </c>
      <c r="EG1089" s="2">
        <v>3</v>
      </c>
      <c r="EH1089" s="2" t="s">
        <v>1116</v>
      </c>
      <c r="EI1089" s="28" t="s">
        <v>3640</v>
      </c>
    </row>
    <row r="1090" spans="84:139" ht="14.4">
      <c r="CF1090" s="5">
        <v>2533401</v>
      </c>
      <c r="CG1090" s="2">
        <v>250</v>
      </c>
      <c r="CH1090" s="2" t="s">
        <v>2424</v>
      </c>
      <c r="CI1090" s="2" t="s">
        <v>334</v>
      </c>
      <c r="CJ1090" s="2" t="s">
        <v>2182</v>
      </c>
      <c r="CK1090" s="2">
        <v>3</v>
      </c>
      <c r="CL1090" s="2" t="s">
        <v>2180</v>
      </c>
      <c r="CM1090" s="2" t="s">
        <v>522</v>
      </c>
      <c r="CN1090" s="2" t="s">
        <v>2547</v>
      </c>
      <c r="CO1090" s="2" t="s">
        <v>1116</v>
      </c>
      <c r="CP1090" s="2">
        <v>5366603</v>
      </c>
      <c r="CQ1090" s="2" t="s">
        <v>2425</v>
      </c>
      <c r="CR1090" s="2">
        <v>3</v>
      </c>
      <c r="CS1090" s="2" t="s">
        <v>329</v>
      </c>
      <c r="CT1090" s="2">
        <v>18</v>
      </c>
      <c r="CU1090" s="2" t="s">
        <v>334</v>
      </c>
      <c r="CV1090" s="2" t="s">
        <v>2182</v>
      </c>
      <c r="CW1090" s="2" t="s">
        <v>2180</v>
      </c>
      <c r="CX1090" s="2" t="s">
        <v>522</v>
      </c>
      <c r="CY1090" s="2" t="s">
        <v>2547</v>
      </c>
      <c r="CZ1090" s="2" t="s">
        <v>1119</v>
      </c>
      <c r="DA1090" s="4"/>
      <c r="DB1090" s="2"/>
      <c r="DC1090" s="2"/>
      <c r="DD1090" s="2"/>
      <c r="DE1090" s="2"/>
      <c r="DF1090" s="2"/>
      <c r="DG1090" s="2"/>
      <c r="DH1090" s="2"/>
      <c r="DI1090" s="2"/>
      <c r="DJ1090" s="2"/>
      <c r="DK1090" s="2"/>
      <c r="DL1090" s="4" t="s">
        <v>3871</v>
      </c>
      <c r="DM1090" s="2">
        <v>4</v>
      </c>
      <c r="DN1090" s="137" t="s">
        <v>329</v>
      </c>
      <c r="DO1090" s="2">
        <v>18</v>
      </c>
      <c r="DP1090" s="137" t="s">
        <v>334</v>
      </c>
      <c r="DQ1090" s="2" t="s">
        <v>32</v>
      </c>
      <c r="DR1090" s="2" t="s">
        <v>2180</v>
      </c>
      <c r="DS1090" s="2" t="s">
        <v>522</v>
      </c>
      <c r="DT1090" s="2" t="s">
        <v>2547</v>
      </c>
      <c r="DU1090" s="2" t="s">
        <v>1116</v>
      </c>
      <c r="DV1090" s="2" t="s">
        <v>2423</v>
      </c>
      <c r="DW1090" s="3" t="s">
        <v>329</v>
      </c>
      <c r="DX1090" s="2">
        <v>18</v>
      </c>
      <c r="DY1090" s="2" t="s">
        <v>334</v>
      </c>
      <c r="DZ1090" s="2" t="s">
        <v>32</v>
      </c>
      <c r="EA1090" s="2" t="s">
        <v>2180</v>
      </c>
      <c r="EB1090" s="2" t="s">
        <v>522</v>
      </c>
      <c r="EC1090" s="2" t="s">
        <v>27</v>
      </c>
      <c r="ED1090" s="2"/>
      <c r="EE1090" s="2" t="s">
        <v>2547</v>
      </c>
      <c r="EF1090" s="2">
        <v>0</v>
      </c>
      <c r="EG1090" s="2">
        <v>3</v>
      </c>
      <c r="EH1090" s="2" t="s">
        <v>1116</v>
      </c>
      <c r="EI1090" s="28" t="s">
        <v>3641</v>
      </c>
    </row>
    <row r="1091" spans="84:139" ht="14.4">
      <c r="CF1091" s="5">
        <v>2532001</v>
      </c>
      <c r="CG1091" s="2">
        <v>250</v>
      </c>
      <c r="CH1091" s="2" t="s">
        <v>2427</v>
      </c>
      <c r="CI1091" s="2" t="s">
        <v>341</v>
      </c>
      <c r="CJ1091" s="2" t="s">
        <v>2182</v>
      </c>
      <c r="CK1091" s="2">
        <v>3</v>
      </c>
      <c r="CL1091" s="2" t="s">
        <v>2180</v>
      </c>
      <c r="CM1091" s="2" t="s">
        <v>522</v>
      </c>
      <c r="CN1091" s="2" t="s">
        <v>2547</v>
      </c>
      <c r="CO1091" s="2" t="s">
        <v>1116</v>
      </c>
      <c r="CP1091" s="2">
        <v>5366593</v>
      </c>
      <c r="CQ1091" s="2" t="s">
        <v>2428</v>
      </c>
      <c r="CR1091" s="2">
        <v>3</v>
      </c>
      <c r="CS1091" s="2" t="s">
        <v>340</v>
      </c>
      <c r="CT1091" s="2">
        <v>14</v>
      </c>
      <c r="CU1091" s="2" t="s">
        <v>341</v>
      </c>
      <c r="CV1091" s="2" t="s">
        <v>2182</v>
      </c>
      <c r="CW1091" s="2" t="s">
        <v>2180</v>
      </c>
      <c r="CX1091" s="2" t="s">
        <v>522</v>
      </c>
      <c r="CY1091" s="2" t="s">
        <v>2547</v>
      </c>
      <c r="CZ1091" s="2" t="s">
        <v>1119</v>
      </c>
      <c r="DA1091" s="4"/>
      <c r="DB1091" s="2"/>
      <c r="DC1091" s="2"/>
      <c r="DD1091" s="2"/>
      <c r="DE1091" s="2"/>
      <c r="DF1091" s="2"/>
      <c r="DG1091" s="2"/>
      <c r="DH1091" s="2"/>
      <c r="DI1091" s="2"/>
      <c r="DJ1091" s="2"/>
      <c r="DK1091" s="2"/>
      <c r="DL1091" s="4" t="s">
        <v>3872</v>
      </c>
      <c r="DM1091" s="2">
        <v>3</v>
      </c>
      <c r="DN1091" s="137" t="s">
        <v>340</v>
      </c>
      <c r="DO1091" s="2">
        <v>14</v>
      </c>
      <c r="DP1091" s="137" t="s">
        <v>341</v>
      </c>
      <c r="DQ1091" s="2" t="s">
        <v>32</v>
      </c>
      <c r="DR1091" s="2" t="s">
        <v>2180</v>
      </c>
      <c r="DS1091" s="2" t="s">
        <v>522</v>
      </c>
      <c r="DT1091" s="2" t="s">
        <v>2547</v>
      </c>
      <c r="DU1091" s="2" t="s">
        <v>1116</v>
      </c>
      <c r="DV1091" s="2" t="s">
        <v>2426</v>
      </c>
      <c r="DW1091" s="3" t="s">
        <v>340</v>
      </c>
      <c r="DX1091" s="2">
        <v>14</v>
      </c>
      <c r="DY1091" s="2" t="s">
        <v>341</v>
      </c>
      <c r="DZ1091" s="2" t="s">
        <v>32</v>
      </c>
      <c r="EA1091" s="2" t="s">
        <v>2180</v>
      </c>
      <c r="EB1091" s="2" t="s">
        <v>522</v>
      </c>
      <c r="EC1091" s="2" t="s">
        <v>27</v>
      </c>
      <c r="ED1091" s="2"/>
      <c r="EE1091" s="2" t="s">
        <v>2547</v>
      </c>
      <c r="EF1091" s="2">
        <v>0</v>
      </c>
      <c r="EG1091" s="2">
        <v>3</v>
      </c>
      <c r="EH1091" s="2" t="s">
        <v>1116</v>
      </c>
      <c r="EI1091" s="28" t="s">
        <v>3642</v>
      </c>
    </row>
    <row r="1092" spans="84:139" ht="14.4">
      <c r="CF1092" s="5">
        <v>2532201</v>
      </c>
      <c r="CG1092" s="2">
        <v>250</v>
      </c>
      <c r="CH1092" s="2" t="s">
        <v>2430</v>
      </c>
      <c r="CI1092" s="2" t="s">
        <v>354</v>
      </c>
      <c r="CJ1092" s="2" t="s">
        <v>2182</v>
      </c>
      <c r="CK1092" s="2">
        <v>3</v>
      </c>
      <c r="CL1092" s="2" t="s">
        <v>2180</v>
      </c>
      <c r="CM1092" s="2" t="s">
        <v>522</v>
      </c>
      <c r="CN1092" s="2" t="s">
        <v>2547</v>
      </c>
      <c r="CO1092" s="2" t="s">
        <v>1116</v>
      </c>
      <c r="CP1092" s="2">
        <v>5366595</v>
      </c>
      <c r="CQ1092" s="2" t="s">
        <v>2431</v>
      </c>
      <c r="CR1092" s="2">
        <v>3</v>
      </c>
      <c r="CS1092" s="2" t="s">
        <v>340</v>
      </c>
      <c r="CT1092" s="2">
        <v>20</v>
      </c>
      <c r="CU1092" s="2" t="s">
        <v>354</v>
      </c>
      <c r="CV1092" s="2" t="s">
        <v>2182</v>
      </c>
      <c r="CW1092" s="2" t="s">
        <v>2180</v>
      </c>
      <c r="CX1092" s="2" t="s">
        <v>522</v>
      </c>
      <c r="CY1092" s="2" t="s">
        <v>2547</v>
      </c>
      <c r="CZ1092" s="2" t="s">
        <v>1119</v>
      </c>
      <c r="DA1092" s="4"/>
      <c r="DB1092" s="2"/>
      <c r="DC1092" s="2"/>
      <c r="DD1092" s="2"/>
      <c r="DE1092" s="2"/>
      <c r="DF1092" s="2"/>
      <c r="DG1092" s="2"/>
      <c r="DH1092" s="2"/>
      <c r="DI1092" s="2"/>
      <c r="DJ1092" s="2"/>
      <c r="DK1092" s="2"/>
      <c r="DL1092" s="4" t="s">
        <v>3873</v>
      </c>
      <c r="DM1092" s="2">
        <v>4</v>
      </c>
      <c r="DN1092" s="137" t="s">
        <v>340</v>
      </c>
      <c r="DO1092" s="2">
        <v>20</v>
      </c>
      <c r="DP1092" s="137" t="s">
        <v>354</v>
      </c>
      <c r="DQ1092" s="2" t="s">
        <v>32</v>
      </c>
      <c r="DR1092" s="2" t="s">
        <v>2180</v>
      </c>
      <c r="DS1092" s="2" t="s">
        <v>522</v>
      </c>
      <c r="DT1092" s="2" t="s">
        <v>2547</v>
      </c>
      <c r="DU1092" s="2" t="s">
        <v>1116</v>
      </c>
      <c r="DV1092" s="2" t="s">
        <v>2429</v>
      </c>
      <c r="DW1092" s="3" t="s">
        <v>340</v>
      </c>
      <c r="DX1092" s="2">
        <v>20</v>
      </c>
      <c r="DY1092" s="2" t="s">
        <v>354</v>
      </c>
      <c r="DZ1092" s="2" t="s">
        <v>32</v>
      </c>
      <c r="EA1092" s="2" t="s">
        <v>2180</v>
      </c>
      <c r="EB1092" s="2" t="s">
        <v>522</v>
      </c>
      <c r="EC1092" s="2" t="s">
        <v>27</v>
      </c>
      <c r="ED1092" s="2"/>
      <c r="EE1092" s="2" t="s">
        <v>2547</v>
      </c>
      <c r="EF1092" s="2">
        <v>0</v>
      </c>
      <c r="EG1092" s="2">
        <v>3</v>
      </c>
      <c r="EH1092" s="2" t="s">
        <v>1116</v>
      </c>
      <c r="EI1092" s="28" t="s">
        <v>3643</v>
      </c>
    </row>
    <row r="1093" spans="84:139" ht="14.4">
      <c r="CF1093" s="5"/>
      <c r="CG1093" s="2" t="s">
        <v>102</v>
      </c>
      <c r="CH1093" s="2" t="s">
        <v>102</v>
      </c>
      <c r="CI1093" s="2" t="s">
        <v>102</v>
      </c>
      <c r="CJ1093" s="2" t="s">
        <v>102</v>
      </c>
      <c r="CK1093" s="2"/>
      <c r="CL1093" s="2" t="s">
        <v>102</v>
      </c>
      <c r="CM1093" s="2" t="s">
        <v>102</v>
      </c>
      <c r="CN1093" s="2" t="s">
        <v>102</v>
      </c>
      <c r="CO1093" s="2" t="s">
        <v>102</v>
      </c>
      <c r="CP1093" s="2"/>
      <c r="CQ1093" s="2" t="s">
        <v>102</v>
      </c>
      <c r="CR1093" s="2" t="s">
        <v>102</v>
      </c>
      <c r="CS1093" s="2" t="s">
        <v>102</v>
      </c>
      <c r="CT1093" s="2" t="s">
        <v>102</v>
      </c>
      <c r="CU1093" s="2" t="s">
        <v>102</v>
      </c>
      <c r="CV1093" s="2" t="s">
        <v>102</v>
      </c>
      <c r="CW1093" s="2" t="s">
        <v>102</v>
      </c>
      <c r="CX1093" s="2" t="s">
        <v>102</v>
      </c>
      <c r="CY1093" s="2" t="s">
        <v>102</v>
      </c>
      <c r="CZ1093" s="2" t="s">
        <v>102</v>
      </c>
      <c r="DA1093" s="4"/>
      <c r="DB1093" s="2"/>
      <c r="DC1093" s="2"/>
      <c r="DD1093" s="2"/>
      <c r="DE1093" s="2"/>
      <c r="DF1093" s="2"/>
      <c r="DG1093" s="2"/>
      <c r="DH1093" s="2"/>
      <c r="DI1093" s="2"/>
      <c r="DJ1093" s="2"/>
      <c r="DK1093" s="2"/>
      <c r="DL1093" s="4" t="s">
        <v>3874</v>
      </c>
      <c r="DM1093" s="2">
        <v>4</v>
      </c>
      <c r="DN1093" s="137" t="s">
        <v>367</v>
      </c>
      <c r="DO1093" s="2">
        <v>14</v>
      </c>
      <c r="DP1093" s="137" t="s">
        <v>368</v>
      </c>
      <c r="DQ1093" s="2" t="s">
        <v>148</v>
      </c>
      <c r="DR1093" s="2" t="s">
        <v>2180</v>
      </c>
      <c r="DS1093" s="2" t="s">
        <v>522</v>
      </c>
      <c r="DT1093" s="2" t="s">
        <v>2547</v>
      </c>
      <c r="DU1093" s="2" t="s">
        <v>1116</v>
      </c>
      <c r="DV1093" s="2" t="s">
        <v>2432</v>
      </c>
      <c r="DW1093" s="3" t="s">
        <v>367</v>
      </c>
      <c r="DX1093" s="2">
        <v>14</v>
      </c>
      <c r="DY1093" s="2" t="s">
        <v>368</v>
      </c>
      <c r="DZ1093" s="2" t="s">
        <v>148</v>
      </c>
      <c r="EA1093" s="2" t="s">
        <v>2180</v>
      </c>
      <c r="EB1093" s="2" t="s">
        <v>522</v>
      </c>
      <c r="EC1093" s="2" t="s">
        <v>27</v>
      </c>
      <c r="ED1093" s="2"/>
      <c r="EE1093" s="2" t="s">
        <v>2547</v>
      </c>
      <c r="EF1093" s="2">
        <v>0</v>
      </c>
      <c r="EG1093" s="2">
        <v>3</v>
      </c>
      <c r="EH1093" s="2" t="s">
        <v>1116</v>
      </c>
      <c r="EI1093" s="28" t="s">
        <v>3644</v>
      </c>
    </row>
    <row r="1094" spans="84:139" ht="14.4">
      <c r="CF1094" s="5"/>
      <c r="CG1094" s="2" t="s">
        <v>102</v>
      </c>
      <c r="CH1094" s="2" t="s">
        <v>102</v>
      </c>
      <c r="CI1094" s="2" t="s">
        <v>102</v>
      </c>
      <c r="CJ1094" s="2" t="s">
        <v>102</v>
      </c>
      <c r="CK1094" s="2"/>
      <c r="CL1094" s="2" t="s">
        <v>102</v>
      </c>
      <c r="CM1094" s="2" t="s">
        <v>102</v>
      </c>
      <c r="CN1094" s="2" t="s">
        <v>102</v>
      </c>
      <c r="CO1094" s="2" t="s">
        <v>102</v>
      </c>
      <c r="CP1094" s="2"/>
      <c r="CQ1094" s="2" t="s">
        <v>102</v>
      </c>
      <c r="CR1094" s="2" t="s">
        <v>102</v>
      </c>
      <c r="CS1094" s="2" t="s">
        <v>102</v>
      </c>
      <c r="CT1094" s="2" t="s">
        <v>102</v>
      </c>
      <c r="CU1094" s="2" t="s">
        <v>102</v>
      </c>
      <c r="CV1094" s="2" t="s">
        <v>102</v>
      </c>
      <c r="CW1094" s="2" t="s">
        <v>102</v>
      </c>
      <c r="CX1094" s="2" t="s">
        <v>102</v>
      </c>
      <c r="CY1094" s="2" t="s">
        <v>102</v>
      </c>
      <c r="CZ1094" s="2" t="s">
        <v>102</v>
      </c>
      <c r="DA1094" s="4"/>
      <c r="DB1094" s="2"/>
      <c r="DC1094" s="2"/>
      <c r="DD1094" s="2"/>
      <c r="DE1094" s="2"/>
      <c r="DF1094" s="2"/>
      <c r="DG1094" s="2"/>
      <c r="DH1094" s="2"/>
      <c r="DI1094" s="2"/>
      <c r="DJ1094" s="2"/>
      <c r="DK1094" s="2"/>
      <c r="DL1094" s="4" t="s">
        <v>3875</v>
      </c>
      <c r="DM1094" s="2">
        <v>3</v>
      </c>
      <c r="DN1094" s="137" t="s">
        <v>367</v>
      </c>
      <c r="DO1094" s="2">
        <v>9</v>
      </c>
      <c r="DP1094" s="137" t="s">
        <v>373</v>
      </c>
      <c r="DQ1094" s="2" t="s">
        <v>148</v>
      </c>
      <c r="DR1094" s="2" t="s">
        <v>2180</v>
      </c>
      <c r="DS1094" s="2" t="s">
        <v>522</v>
      </c>
      <c r="DT1094" s="2" t="s">
        <v>2547</v>
      </c>
      <c r="DU1094" s="2" t="s">
        <v>1116</v>
      </c>
      <c r="DV1094" s="2" t="s">
        <v>2433</v>
      </c>
      <c r="DW1094" s="3" t="s">
        <v>367</v>
      </c>
      <c r="DX1094" s="2">
        <v>9</v>
      </c>
      <c r="DY1094" s="2" t="s">
        <v>373</v>
      </c>
      <c r="DZ1094" s="2" t="s">
        <v>148</v>
      </c>
      <c r="EA1094" s="2" t="s">
        <v>2180</v>
      </c>
      <c r="EB1094" s="2" t="s">
        <v>522</v>
      </c>
      <c r="EC1094" s="2" t="s">
        <v>27</v>
      </c>
      <c r="ED1094" s="2"/>
      <c r="EE1094" s="2" t="s">
        <v>2547</v>
      </c>
      <c r="EF1094" s="2">
        <v>0</v>
      </c>
      <c r="EG1094" s="2">
        <v>3</v>
      </c>
      <c r="EH1094" s="2" t="s">
        <v>1116</v>
      </c>
      <c r="EI1094" s="28" t="s">
        <v>3645</v>
      </c>
    </row>
    <row r="1095" spans="84:139" ht="14.4">
      <c r="CF1095" s="5"/>
      <c r="CG1095" s="2" t="s">
        <v>102</v>
      </c>
      <c r="CH1095" s="2" t="s">
        <v>102</v>
      </c>
      <c r="CI1095" s="2" t="s">
        <v>102</v>
      </c>
      <c r="CJ1095" s="2" t="s">
        <v>102</v>
      </c>
      <c r="CK1095" s="2"/>
      <c r="CL1095" s="2" t="s">
        <v>102</v>
      </c>
      <c r="CM1095" s="2" t="s">
        <v>102</v>
      </c>
      <c r="CN1095" s="2" t="s">
        <v>102</v>
      </c>
      <c r="CO1095" s="2" t="s">
        <v>102</v>
      </c>
      <c r="CP1095" s="2"/>
      <c r="CQ1095" s="2" t="s">
        <v>102</v>
      </c>
      <c r="CR1095" s="2" t="s">
        <v>102</v>
      </c>
      <c r="CS1095" s="2" t="s">
        <v>102</v>
      </c>
      <c r="CT1095" s="2" t="s">
        <v>102</v>
      </c>
      <c r="CU1095" s="2" t="s">
        <v>102</v>
      </c>
      <c r="CV1095" s="2" t="s">
        <v>102</v>
      </c>
      <c r="CW1095" s="2" t="s">
        <v>102</v>
      </c>
      <c r="CX1095" s="2" t="s">
        <v>102</v>
      </c>
      <c r="CY1095" s="2" t="s">
        <v>102</v>
      </c>
      <c r="CZ1095" s="2" t="s">
        <v>102</v>
      </c>
      <c r="DA1095" s="4"/>
      <c r="DB1095" s="2"/>
      <c r="DC1095" s="2"/>
      <c r="DD1095" s="2"/>
      <c r="DE1095" s="2"/>
      <c r="DF1095" s="2"/>
      <c r="DG1095" s="2"/>
      <c r="DH1095" s="2"/>
      <c r="DI1095" s="2"/>
      <c r="DJ1095" s="2"/>
      <c r="DK1095" s="2"/>
      <c r="DL1095" s="4" t="s">
        <v>3876</v>
      </c>
      <c r="DM1095" s="2">
        <v>3</v>
      </c>
      <c r="DN1095" s="137" t="s">
        <v>377</v>
      </c>
      <c r="DO1095" s="2">
        <v>12</v>
      </c>
      <c r="DP1095" s="137" t="s">
        <v>378</v>
      </c>
      <c r="DQ1095" s="2" t="s">
        <v>32</v>
      </c>
      <c r="DR1095" s="2" t="s">
        <v>2180</v>
      </c>
      <c r="DS1095" s="2" t="s">
        <v>522</v>
      </c>
      <c r="DT1095" s="2" t="s">
        <v>2547</v>
      </c>
      <c r="DU1095" s="2" t="s">
        <v>1116</v>
      </c>
      <c r="DV1095" s="2" t="s">
        <v>2434</v>
      </c>
      <c r="DW1095" s="3" t="s">
        <v>377</v>
      </c>
      <c r="DX1095" s="2">
        <v>12</v>
      </c>
      <c r="DY1095" s="2" t="s">
        <v>378</v>
      </c>
      <c r="DZ1095" s="2" t="s">
        <v>32</v>
      </c>
      <c r="EA1095" s="2" t="s">
        <v>2180</v>
      </c>
      <c r="EB1095" s="2" t="s">
        <v>522</v>
      </c>
      <c r="EC1095" s="2" t="s">
        <v>27</v>
      </c>
      <c r="ED1095" s="2"/>
      <c r="EE1095" s="2" t="s">
        <v>2547</v>
      </c>
      <c r="EF1095" s="2">
        <v>0</v>
      </c>
      <c r="EG1095" s="2">
        <v>3</v>
      </c>
      <c r="EH1095" s="2" t="s">
        <v>1116</v>
      </c>
      <c r="EI1095" s="28" t="s">
        <v>3646</v>
      </c>
    </row>
    <row r="1096" spans="84:139" ht="14.4">
      <c r="CF1096" s="5"/>
      <c r="CG1096" s="2" t="s">
        <v>102</v>
      </c>
      <c r="CH1096" s="2" t="s">
        <v>102</v>
      </c>
      <c r="CI1096" s="2" t="s">
        <v>102</v>
      </c>
      <c r="CJ1096" s="2" t="s">
        <v>102</v>
      </c>
      <c r="CK1096" s="2"/>
      <c r="CL1096" s="2" t="s">
        <v>102</v>
      </c>
      <c r="CM1096" s="2" t="s">
        <v>102</v>
      </c>
      <c r="CN1096" s="2" t="s">
        <v>102</v>
      </c>
      <c r="CO1096" s="2" t="s">
        <v>102</v>
      </c>
      <c r="CP1096" s="2"/>
      <c r="CQ1096" s="2" t="s">
        <v>102</v>
      </c>
      <c r="CR1096" s="2" t="s">
        <v>102</v>
      </c>
      <c r="CS1096" s="2" t="s">
        <v>102</v>
      </c>
      <c r="CT1096" s="2" t="s">
        <v>102</v>
      </c>
      <c r="CU1096" s="2" t="s">
        <v>102</v>
      </c>
      <c r="CV1096" s="2" t="s">
        <v>102</v>
      </c>
      <c r="CW1096" s="2" t="s">
        <v>102</v>
      </c>
      <c r="CX1096" s="2" t="s">
        <v>102</v>
      </c>
      <c r="CY1096" s="2" t="s">
        <v>102</v>
      </c>
      <c r="CZ1096" s="2" t="s">
        <v>102</v>
      </c>
      <c r="DA1096" s="4"/>
      <c r="DB1096" s="2"/>
      <c r="DC1096" s="2"/>
      <c r="DD1096" s="2"/>
      <c r="DE1096" s="2"/>
      <c r="DF1096" s="2"/>
      <c r="DG1096" s="2"/>
      <c r="DH1096" s="2"/>
      <c r="DI1096" s="2"/>
      <c r="DJ1096" s="2"/>
      <c r="DK1096" s="2"/>
      <c r="DL1096" s="4" t="s">
        <v>3877</v>
      </c>
      <c r="DM1096" s="2">
        <v>4</v>
      </c>
      <c r="DN1096" s="137" t="s">
        <v>377</v>
      </c>
      <c r="DO1096" s="2">
        <v>18</v>
      </c>
      <c r="DP1096" s="137" t="s">
        <v>384</v>
      </c>
      <c r="DQ1096" s="2" t="s">
        <v>32</v>
      </c>
      <c r="DR1096" s="2" t="s">
        <v>2180</v>
      </c>
      <c r="DS1096" s="2" t="s">
        <v>522</v>
      </c>
      <c r="DT1096" s="2" t="s">
        <v>2547</v>
      </c>
      <c r="DU1096" s="2" t="s">
        <v>1116</v>
      </c>
      <c r="DV1096" s="2" t="s">
        <v>2435</v>
      </c>
      <c r="DW1096" s="3" t="s">
        <v>377</v>
      </c>
      <c r="DX1096" s="2">
        <v>18</v>
      </c>
      <c r="DY1096" s="2" t="s">
        <v>384</v>
      </c>
      <c r="DZ1096" s="2" t="s">
        <v>32</v>
      </c>
      <c r="EA1096" s="2" t="s">
        <v>2180</v>
      </c>
      <c r="EB1096" s="2" t="s">
        <v>522</v>
      </c>
      <c r="EC1096" s="2" t="s">
        <v>27</v>
      </c>
      <c r="ED1096" s="2"/>
      <c r="EE1096" s="2" t="s">
        <v>2547</v>
      </c>
      <c r="EF1096" s="2">
        <v>0</v>
      </c>
      <c r="EG1096" s="2">
        <v>3</v>
      </c>
      <c r="EH1096" s="2" t="s">
        <v>1116</v>
      </c>
      <c r="EI1096" s="28" t="s">
        <v>3647</v>
      </c>
    </row>
    <row r="1097" spans="84:139" ht="14.4">
      <c r="CF1097" s="5">
        <v>2591701</v>
      </c>
      <c r="CG1097" s="2">
        <v>259</v>
      </c>
      <c r="CH1097" s="2" t="s">
        <v>2437</v>
      </c>
      <c r="CI1097" s="2" t="s">
        <v>398</v>
      </c>
      <c r="CJ1097" s="2" t="s">
        <v>2257</v>
      </c>
      <c r="CK1097" s="2">
        <v>3</v>
      </c>
      <c r="CL1097" s="2" t="s">
        <v>2180</v>
      </c>
      <c r="CM1097" s="2" t="s">
        <v>522</v>
      </c>
      <c r="CN1097" s="2" t="s">
        <v>2547</v>
      </c>
      <c r="CO1097" s="2" t="s">
        <v>1116</v>
      </c>
      <c r="CP1097" s="2">
        <v>5368181</v>
      </c>
      <c r="CQ1097" s="2" t="s">
        <v>2438</v>
      </c>
      <c r="CR1097" s="2">
        <v>3</v>
      </c>
      <c r="CS1097" s="2" t="s">
        <v>390</v>
      </c>
      <c r="CT1097" s="2">
        <v>1.25</v>
      </c>
      <c r="CU1097" s="2" t="s">
        <v>398</v>
      </c>
      <c r="CV1097" s="2" t="s">
        <v>2257</v>
      </c>
      <c r="CW1097" s="2" t="s">
        <v>2180</v>
      </c>
      <c r="CX1097" s="2" t="s">
        <v>522</v>
      </c>
      <c r="CY1097" s="2" t="s">
        <v>2547</v>
      </c>
      <c r="CZ1097" s="2" t="s">
        <v>1119</v>
      </c>
      <c r="DA1097" s="4"/>
      <c r="DB1097" s="2"/>
      <c r="DC1097" s="2"/>
      <c r="DD1097" s="2"/>
      <c r="DE1097" s="2"/>
      <c r="DF1097" s="2"/>
      <c r="DG1097" s="2"/>
      <c r="DH1097" s="2"/>
      <c r="DI1097" s="2"/>
      <c r="DJ1097" s="2"/>
      <c r="DK1097" s="2"/>
      <c r="DL1097" s="4"/>
      <c r="DM1097" s="2"/>
      <c r="DN1097" s="2"/>
      <c r="DO1097" s="2"/>
      <c r="DP1097" s="2"/>
      <c r="DQ1097" s="2"/>
      <c r="DR1097" s="2"/>
      <c r="DS1097" s="2"/>
      <c r="DT1097" s="2"/>
      <c r="DU1097" s="2"/>
      <c r="DV1097" s="2" t="s">
        <v>2436</v>
      </c>
      <c r="DW1097" s="2" t="s">
        <v>390</v>
      </c>
      <c r="DX1097" s="2">
        <v>1.25</v>
      </c>
      <c r="DY1097" s="2" t="s">
        <v>398</v>
      </c>
      <c r="DZ1097" s="2" t="s">
        <v>392</v>
      </c>
      <c r="EA1097" s="2" t="s">
        <v>2180</v>
      </c>
      <c r="EB1097" s="2" t="s">
        <v>522</v>
      </c>
      <c r="EC1097" s="2" t="s">
        <v>27</v>
      </c>
      <c r="ED1097" s="2"/>
      <c r="EE1097" s="2" t="s">
        <v>2547</v>
      </c>
      <c r="EF1097" s="2">
        <v>0</v>
      </c>
      <c r="EG1097" s="2">
        <v>3</v>
      </c>
      <c r="EH1097" s="2" t="s">
        <v>1116</v>
      </c>
      <c r="EI1097" s="28" t="s">
        <v>3648</v>
      </c>
    </row>
    <row r="1098" spans="84:139" ht="14.4">
      <c r="CF1098" s="5">
        <v>2591801</v>
      </c>
      <c r="CG1098" s="2">
        <v>259</v>
      </c>
      <c r="CH1098" s="2" t="s">
        <v>2440</v>
      </c>
      <c r="CI1098" s="2" t="s">
        <v>403</v>
      </c>
      <c r="CJ1098" s="2" t="s">
        <v>2257</v>
      </c>
      <c r="CK1098" s="2">
        <v>3</v>
      </c>
      <c r="CL1098" s="2" t="s">
        <v>2180</v>
      </c>
      <c r="CM1098" s="2" t="s">
        <v>522</v>
      </c>
      <c r="CN1098" s="2" t="s">
        <v>2547</v>
      </c>
      <c r="CO1098" s="2" t="s">
        <v>1116</v>
      </c>
      <c r="CP1098" s="2">
        <v>5368183</v>
      </c>
      <c r="CQ1098" s="2" t="s">
        <v>2441</v>
      </c>
      <c r="CR1098" s="2">
        <v>3</v>
      </c>
      <c r="CS1098" s="2" t="s">
        <v>390</v>
      </c>
      <c r="CT1098" s="2">
        <v>1.5</v>
      </c>
      <c r="CU1098" s="2" t="s">
        <v>403</v>
      </c>
      <c r="CV1098" s="2" t="s">
        <v>2257</v>
      </c>
      <c r="CW1098" s="2" t="s">
        <v>2180</v>
      </c>
      <c r="CX1098" s="2" t="s">
        <v>522</v>
      </c>
      <c r="CY1098" s="2" t="s">
        <v>2547</v>
      </c>
      <c r="CZ1098" s="2" t="s">
        <v>1119</v>
      </c>
      <c r="DA1098" s="4"/>
      <c r="DB1098" s="2"/>
      <c r="DC1098" s="2"/>
      <c r="DD1098" s="2"/>
      <c r="DE1098" s="2"/>
      <c r="DF1098" s="2"/>
      <c r="DG1098" s="2"/>
      <c r="DH1098" s="2"/>
      <c r="DI1098" s="2"/>
      <c r="DJ1098" s="2"/>
      <c r="DK1098" s="2"/>
      <c r="DL1098" s="4" t="s">
        <v>3878</v>
      </c>
      <c r="DM1098" s="2">
        <v>3</v>
      </c>
      <c r="DN1098" s="2" t="s">
        <v>390</v>
      </c>
      <c r="DO1098" s="2">
        <v>1.5</v>
      </c>
      <c r="DP1098" s="2" t="s">
        <v>3734</v>
      </c>
      <c r="DQ1098" s="2" t="s">
        <v>404</v>
      </c>
      <c r="DR1098" s="2" t="s">
        <v>2180</v>
      </c>
      <c r="DS1098" s="2" t="s">
        <v>522</v>
      </c>
      <c r="DT1098" s="2" t="s">
        <v>2547</v>
      </c>
      <c r="DU1098" s="2" t="s">
        <v>1116</v>
      </c>
      <c r="DV1098" s="2" t="s">
        <v>2439</v>
      </c>
      <c r="DW1098" s="2" t="s">
        <v>390</v>
      </c>
      <c r="DX1098" s="2">
        <v>1.5</v>
      </c>
      <c r="DY1098" s="2" t="s">
        <v>403</v>
      </c>
      <c r="DZ1098" s="2" t="s">
        <v>404</v>
      </c>
      <c r="EA1098" s="2" t="s">
        <v>2180</v>
      </c>
      <c r="EB1098" s="2" t="s">
        <v>522</v>
      </c>
      <c r="EC1098" s="2" t="s">
        <v>27</v>
      </c>
      <c r="ED1098" s="2"/>
      <c r="EE1098" s="2" t="s">
        <v>2547</v>
      </c>
      <c r="EF1098" s="2">
        <v>0</v>
      </c>
      <c r="EG1098" s="2">
        <v>3</v>
      </c>
      <c r="EH1098" s="2" t="s">
        <v>1116</v>
      </c>
      <c r="EI1098" s="28" t="s">
        <v>3649</v>
      </c>
    </row>
    <row r="1099" spans="84:139" ht="14.4">
      <c r="CF1099" s="5">
        <v>2592101</v>
      </c>
      <c r="CG1099" s="2">
        <v>259</v>
      </c>
      <c r="CH1099" s="2" t="s">
        <v>2443</v>
      </c>
      <c r="CI1099" s="2" t="s">
        <v>410</v>
      </c>
      <c r="CJ1099" s="2" t="s">
        <v>2257</v>
      </c>
      <c r="CK1099" s="2">
        <v>3</v>
      </c>
      <c r="CL1099" s="2" t="s">
        <v>2180</v>
      </c>
      <c r="CM1099" s="2" t="s">
        <v>522</v>
      </c>
      <c r="CN1099" s="2" t="s">
        <v>2547</v>
      </c>
      <c r="CO1099" s="2" t="s">
        <v>1116</v>
      </c>
      <c r="CP1099" s="2">
        <v>5368185</v>
      </c>
      <c r="CQ1099" s="2" t="s">
        <v>2444</v>
      </c>
      <c r="CR1099" s="2">
        <v>3</v>
      </c>
      <c r="CS1099" s="2" t="s">
        <v>409</v>
      </c>
      <c r="CT1099" s="2">
        <v>1.25</v>
      </c>
      <c r="CU1099" s="2" t="s">
        <v>410</v>
      </c>
      <c r="CV1099" s="2" t="s">
        <v>2257</v>
      </c>
      <c r="CW1099" s="2" t="s">
        <v>2180</v>
      </c>
      <c r="CX1099" s="2" t="s">
        <v>522</v>
      </c>
      <c r="CY1099" s="2" t="s">
        <v>2547</v>
      </c>
      <c r="CZ1099" s="2" t="s">
        <v>1119</v>
      </c>
      <c r="DA1099" s="4"/>
      <c r="DB1099" s="2"/>
      <c r="DC1099" s="2"/>
      <c r="DD1099" s="2"/>
      <c r="DE1099" s="2"/>
      <c r="DF1099" s="2"/>
      <c r="DG1099" s="2"/>
      <c r="DH1099" s="2"/>
      <c r="DI1099" s="2"/>
      <c r="DJ1099" s="2"/>
      <c r="DK1099" s="2"/>
      <c r="DL1099" s="4"/>
      <c r="DM1099" s="2"/>
      <c r="DN1099" s="2"/>
      <c r="DO1099" s="2"/>
      <c r="DP1099" s="2"/>
      <c r="DQ1099" s="2"/>
      <c r="DR1099" s="2"/>
      <c r="DS1099" s="2"/>
      <c r="DT1099" s="2"/>
      <c r="DU1099" s="2"/>
      <c r="DV1099" s="2" t="s">
        <v>2442</v>
      </c>
      <c r="DW1099" s="2" t="s">
        <v>409</v>
      </c>
      <c r="DX1099" s="2">
        <v>1.25</v>
      </c>
      <c r="DY1099" s="2" t="s">
        <v>410</v>
      </c>
      <c r="DZ1099" s="2" t="s">
        <v>392</v>
      </c>
      <c r="EA1099" s="2" t="s">
        <v>2180</v>
      </c>
      <c r="EB1099" s="2" t="s">
        <v>522</v>
      </c>
      <c r="EC1099" s="2" t="s">
        <v>27</v>
      </c>
      <c r="ED1099" s="2"/>
      <c r="EE1099" s="2" t="s">
        <v>2547</v>
      </c>
      <c r="EF1099" s="2">
        <v>0</v>
      </c>
      <c r="EG1099" s="2">
        <v>3</v>
      </c>
      <c r="EH1099" s="2" t="s">
        <v>1116</v>
      </c>
      <c r="EI1099" s="28" t="s">
        <v>3650</v>
      </c>
    </row>
    <row r="1100" spans="84:139" ht="14.4">
      <c r="CF1100" s="5">
        <v>2592201</v>
      </c>
      <c r="CG1100" s="2">
        <v>259</v>
      </c>
      <c r="CH1100" s="2" t="s">
        <v>2445</v>
      </c>
      <c r="CI1100" s="2" t="s">
        <v>415</v>
      </c>
      <c r="CJ1100" s="2" t="s">
        <v>2257</v>
      </c>
      <c r="CK1100" s="2">
        <v>3</v>
      </c>
      <c r="CL1100" s="2" t="s">
        <v>2180</v>
      </c>
      <c r="CM1100" s="2" t="s">
        <v>522</v>
      </c>
      <c r="CN1100" s="2" t="s">
        <v>2547</v>
      </c>
      <c r="CO1100" s="2" t="s">
        <v>1116</v>
      </c>
      <c r="CP1100" s="2">
        <v>5368187</v>
      </c>
      <c r="CQ1100" s="2" t="s">
        <v>2446</v>
      </c>
      <c r="CR1100" s="2">
        <v>3</v>
      </c>
      <c r="CS1100" s="2" t="s">
        <v>409</v>
      </c>
      <c r="CT1100" s="2">
        <v>1.5</v>
      </c>
      <c r="CU1100" s="2" t="s">
        <v>415</v>
      </c>
      <c r="CV1100" s="2" t="s">
        <v>2257</v>
      </c>
      <c r="CW1100" s="2" t="s">
        <v>2180</v>
      </c>
      <c r="CX1100" s="2" t="s">
        <v>522</v>
      </c>
      <c r="CY1100" s="2" t="s">
        <v>2547</v>
      </c>
      <c r="CZ1100" s="2" t="s">
        <v>1119</v>
      </c>
      <c r="DA1100" s="4"/>
      <c r="DB1100" s="2"/>
      <c r="DC1100" s="2"/>
      <c r="DD1100" s="2"/>
      <c r="DE1100" s="2"/>
      <c r="DF1100" s="2"/>
      <c r="DG1100" s="2"/>
      <c r="DH1100" s="2"/>
      <c r="DI1100" s="2"/>
      <c r="DJ1100" s="2"/>
      <c r="DK1100" s="2"/>
      <c r="DL1100" s="4"/>
      <c r="DM1100" s="2"/>
      <c r="DN1100" s="2"/>
      <c r="DO1100" s="2"/>
      <c r="DP1100" s="2"/>
      <c r="DQ1100" s="2"/>
      <c r="DR1100" s="2"/>
      <c r="DS1100" s="2"/>
      <c r="DT1100" s="2"/>
      <c r="DU1100" s="2"/>
      <c r="DV1100" s="6" t="s">
        <v>3724</v>
      </c>
      <c r="DW1100" s="2" t="s">
        <v>409</v>
      </c>
      <c r="DX1100" s="2">
        <v>1.5</v>
      </c>
      <c r="DY1100" s="2" t="s">
        <v>415</v>
      </c>
      <c r="DZ1100" s="2" t="s">
        <v>404</v>
      </c>
      <c r="EA1100" s="2" t="s">
        <v>2180</v>
      </c>
      <c r="EB1100" s="2" t="s">
        <v>522</v>
      </c>
      <c r="EC1100" s="2" t="s">
        <v>27</v>
      </c>
      <c r="ED1100" s="2"/>
      <c r="EE1100" s="2" t="s">
        <v>2547</v>
      </c>
      <c r="EF1100" s="2">
        <v>0</v>
      </c>
      <c r="EG1100" s="2">
        <v>3</v>
      </c>
      <c r="EH1100" s="2" t="s">
        <v>1116</v>
      </c>
      <c r="EI1100" s="28" t="s">
        <v>3723</v>
      </c>
    </row>
    <row r="1101" spans="84:139" ht="14.4">
      <c r="CF1101" s="5">
        <v>2592301</v>
      </c>
      <c r="CG1101" s="2">
        <v>259</v>
      </c>
      <c r="CH1101" s="2" t="s">
        <v>2448</v>
      </c>
      <c r="CI1101" s="2" t="s">
        <v>420</v>
      </c>
      <c r="CJ1101" s="2" t="s">
        <v>2257</v>
      </c>
      <c r="CK1101" s="2">
        <v>3</v>
      </c>
      <c r="CL1101" s="2" t="s">
        <v>2180</v>
      </c>
      <c r="CM1101" s="2" t="s">
        <v>522</v>
      </c>
      <c r="CN1101" s="2" t="s">
        <v>2547</v>
      </c>
      <c r="CO1101" s="2" t="s">
        <v>1116</v>
      </c>
      <c r="CP1101" s="2">
        <v>5368189</v>
      </c>
      <c r="CQ1101" s="2" t="s">
        <v>2449</v>
      </c>
      <c r="CR1101" s="2">
        <v>3</v>
      </c>
      <c r="CS1101" s="2" t="s">
        <v>409</v>
      </c>
      <c r="CT1101" s="2">
        <v>1.75</v>
      </c>
      <c r="CU1101" s="2" t="s">
        <v>420</v>
      </c>
      <c r="CV1101" s="2" t="s">
        <v>2257</v>
      </c>
      <c r="CW1101" s="2" t="s">
        <v>2180</v>
      </c>
      <c r="CX1101" s="2" t="s">
        <v>522</v>
      </c>
      <c r="CY1101" s="2" t="s">
        <v>2547</v>
      </c>
      <c r="CZ1101" s="2" t="s">
        <v>1119</v>
      </c>
      <c r="DA1101" s="4"/>
      <c r="DB1101" s="2"/>
      <c r="DC1101" s="2"/>
      <c r="DD1101" s="2"/>
      <c r="DE1101" s="2"/>
      <c r="DF1101" s="2"/>
      <c r="DG1101" s="2"/>
      <c r="DH1101" s="2"/>
      <c r="DI1101" s="2"/>
      <c r="DJ1101" s="2"/>
      <c r="DK1101" s="2"/>
      <c r="DL1101" s="4" t="s">
        <v>3879</v>
      </c>
      <c r="DM1101" s="2">
        <v>3</v>
      </c>
      <c r="DN1101" s="2" t="s">
        <v>409</v>
      </c>
      <c r="DO1101" s="2">
        <v>1.75</v>
      </c>
      <c r="DP1101" s="2" t="s">
        <v>3737</v>
      </c>
      <c r="DQ1101" s="2" t="s">
        <v>404</v>
      </c>
      <c r="DR1101" s="2" t="s">
        <v>2180</v>
      </c>
      <c r="DS1101" s="2" t="s">
        <v>522</v>
      </c>
      <c r="DT1101" s="2" t="s">
        <v>2547</v>
      </c>
      <c r="DU1101" s="2" t="s">
        <v>1116</v>
      </c>
      <c r="DV1101" s="2" t="s">
        <v>2447</v>
      </c>
      <c r="DW1101" s="2" t="s">
        <v>409</v>
      </c>
      <c r="DX1101" s="2">
        <v>1.75</v>
      </c>
      <c r="DY1101" s="2" t="s">
        <v>420</v>
      </c>
      <c r="DZ1101" s="2" t="s">
        <v>404</v>
      </c>
      <c r="EA1101" s="2" t="s">
        <v>2180</v>
      </c>
      <c r="EB1101" s="2" t="s">
        <v>522</v>
      </c>
      <c r="EC1101" s="2" t="s">
        <v>27</v>
      </c>
      <c r="ED1101" s="2"/>
      <c r="EE1101" s="2" t="s">
        <v>2547</v>
      </c>
      <c r="EF1101" s="2">
        <v>0</v>
      </c>
      <c r="EG1101" s="2">
        <v>3</v>
      </c>
      <c r="EH1101" s="2" t="s">
        <v>1116</v>
      </c>
      <c r="EI1101" s="28" t="s">
        <v>3651</v>
      </c>
    </row>
    <row r="1102" spans="84:139" ht="14.4">
      <c r="CF1102" s="5">
        <v>2592501</v>
      </c>
      <c r="CG1102" s="2">
        <v>259</v>
      </c>
      <c r="CH1102" s="2" t="s">
        <v>2451</v>
      </c>
      <c r="CI1102" s="2" t="s">
        <v>426</v>
      </c>
      <c r="CJ1102" s="2" t="s">
        <v>2257</v>
      </c>
      <c r="CK1102" s="2">
        <v>3</v>
      </c>
      <c r="CL1102" s="2" t="s">
        <v>2180</v>
      </c>
      <c r="CM1102" s="2" t="s">
        <v>522</v>
      </c>
      <c r="CN1102" s="2" t="s">
        <v>2547</v>
      </c>
      <c r="CO1102" s="2" t="s">
        <v>1116</v>
      </c>
      <c r="CP1102" s="2">
        <v>5368191</v>
      </c>
      <c r="CQ1102" s="2" t="s">
        <v>2452</v>
      </c>
      <c r="CR1102" s="2">
        <v>3</v>
      </c>
      <c r="CS1102" s="2" t="s">
        <v>425</v>
      </c>
      <c r="CT1102" s="2">
        <v>1.5</v>
      </c>
      <c r="CU1102" s="2" t="s">
        <v>426</v>
      </c>
      <c r="CV1102" s="2" t="s">
        <v>2257</v>
      </c>
      <c r="CW1102" s="2" t="s">
        <v>2180</v>
      </c>
      <c r="CX1102" s="2" t="s">
        <v>522</v>
      </c>
      <c r="CY1102" s="2" t="s">
        <v>2547</v>
      </c>
      <c r="CZ1102" s="2" t="s">
        <v>1119</v>
      </c>
      <c r="DA1102" s="4"/>
      <c r="DB1102" s="2"/>
      <c r="DC1102" s="2"/>
      <c r="DD1102" s="2"/>
      <c r="DE1102" s="2"/>
      <c r="DF1102" s="2"/>
      <c r="DG1102" s="2"/>
      <c r="DH1102" s="2"/>
      <c r="DI1102" s="2"/>
      <c r="DJ1102" s="2"/>
      <c r="DK1102" s="2"/>
      <c r="DL1102" s="4"/>
      <c r="DM1102" s="2"/>
      <c r="DN1102" s="2"/>
      <c r="DO1102" s="2"/>
      <c r="DP1102" s="2"/>
      <c r="DQ1102" s="2"/>
      <c r="DR1102" s="2"/>
      <c r="DS1102" s="2"/>
      <c r="DT1102" s="2"/>
      <c r="DU1102" s="2"/>
      <c r="DV1102" s="2" t="s">
        <v>2450</v>
      </c>
      <c r="DW1102" s="2" t="s">
        <v>425</v>
      </c>
      <c r="DX1102" s="2">
        <v>1.5</v>
      </c>
      <c r="DY1102" s="2" t="s">
        <v>426</v>
      </c>
      <c r="DZ1102" s="2" t="s">
        <v>404</v>
      </c>
      <c r="EA1102" s="2" t="s">
        <v>2180</v>
      </c>
      <c r="EB1102" s="2" t="s">
        <v>522</v>
      </c>
      <c r="EC1102" s="2" t="s">
        <v>27</v>
      </c>
      <c r="ED1102" s="2"/>
      <c r="EE1102" s="2" t="s">
        <v>2547</v>
      </c>
      <c r="EF1102" s="2">
        <v>0</v>
      </c>
      <c r="EG1102" s="2">
        <v>3</v>
      </c>
      <c r="EH1102" s="2" t="s">
        <v>1116</v>
      </c>
      <c r="EI1102" s="28" t="s">
        <v>3652</v>
      </c>
    </row>
    <row r="1103" spans="84:139" ht="14.4">
      <c r="CF1103" s="5">
        <v>2592601</v>
      </c>
      <c r="CG1103" s="2">
        <v>259</v>
      </c>
      <c r="CH1103" s="2" t="s">
        <v>2454</v>
      </c>
      <c r="CI1103" s="2" t="s">
        <v>429</v>
      </c>
      <c r="CJ1103" s="2" t="s">
        <v>2257</v>
      </c>
      <c r="CK1103" s="2">
        <v>3</v>
      </c>
      <c r="CL1103" s="2" t="s">
        <v>2180</v>
      </c>
      <c r="CM1103" s="2" t="s">
        <v>522</v>
      </c>
      <c r="CN1103" s="2" t="s">
        <v>2547</v>
      </c>
      <c r="CO1103" s="2" t="s">
        <v>1116</v>
      </c>
      <c r="CP1103" s="2">
        <v>5368193</v>
      </c>
      <c r="CQ1103" s="2" t="s">
        <v>2455</v>
      </c>
      <c r="CR1103" s="2">
        <v>3</v>
      </c>
      <c r="CS1103" s="2" t="s">
        <v>425</v>
      </c>
      <c r="CT1103" s="2">
        <v>2</v>
      </c>
      <c r="CU1103" s="2" t="s">
        <v>429</v>
      </c>
      <c r="CV1103" s="2" t="s">
        <v>2257</v>
      </c>
      <c r="CW1103" s="2" t="s">
        <v>2180</v>
      </c>
      <c r="CX1103" s="2" t="s">
        <v>522</v>
      </c>
      <c r="CY1103" s="2" t="s">
        <v>2547</v>
      </c>
      <c r="CZ1103" s="2" t="s">
        <v>1119</v>
      </c>
      <c r="DA1103" s="4"/>
      <c r="DB1103" s="2"/>
      <c r="DC1103" s="2"/>
      <c r="DD1103" s="2"/>
      <c r="DE1103" s="2"/>
      <c r="DF1103" s="2"/>
      <c r="DG1103" s="2"/>
      <c r="DH1103" s="2"/>
      <c r="DI1103" s="2"/>
      <c r="DJ1103" s="2"/>
      <c r="DK1103" s="2"/>
      <c r="DL1103" s="4"/>
      <c r="DM1103" s="2"/>
      <c r="DN1103" s="2"/>
      <c r="DO1103" s="2"/>
      <c r="DP1103" s="2"/>
      <c r="DQ1103" s="2"/>
      <c r="DR1103" s="2"/>
      <c r="DS1103" s="2"/>
      <c r="DT1103" s="2"/>
      <c r="DU1103" s="2"/>
      <c r="DV1103" s="2" t="s">
        <v>2453</v>
      </c>
      <c r="DW1103" s="2" t="s">
        <v>425</v>
      </c>
      <c r="DX1103" s="2">
        <v>2</v>
      </c>
      <c r="DY1103" s="2" t="s">
        <v>429</v>
      </c>
      <c r="DZ1103" s="2" t="s">
        <v>430</v>
      </c>
      <c r="EA1103" s="2" t="s">
        <v>2180</v>
      </c>
      <c r="EB1103" s="2" t="s">
        <v>522</v>
      </c>
      <c r="EC1103" s="2" t="s">
        <v>27</v>
      </c>
      <c r="ED1103" s="2"/>
      <c r="EE1103" s="2" t="s">
        <v>2547</v>
      </c>
      <c r="EF1103" s="2">
        <v>0</v>
      </c>
      <c r="EG1103" s="2">
        <v>3</v>
      </c>
      <c r="EH1103" s="2" t="s">
        <v>1116</v>
      </c>
      <c r="EI1103" s="28" t="s">
        <v>3653</v>
      </c>
    </row>
    <row r="1104" spans="84:139" ht="14.4">
      <c r="CF1104" s="5">
        <v>2592801</v>
      </c>
      <c r="CG1104" s="2">
        <v>259</v>
      </c>
      <c r="CH1104" s="2" t="s">
        <v>2457</v>
      </c>
      <c r="CI1104" s="2" t="s">
        <v>433</v>
      </c>
      <c r="CJ1104" s="2" t="s">
        <v>2257</v>
      </c>
      <c r="CK1104" s="2">
        <v>3</v>
      </c>
      <c r="CL1104" s="2" t="s">
        <v>2180</v>
      </c>
      <c r="CM1104" s="2" t="s">
        <v>522</v>
      </c>
      <c r="CN1104" s="2" t="s">
        <v>2547</v>
      </c>
      <c r="CO1104" s="2" t="s">
        <v>1116</v>
      </c>
      <c r="CP1104" s="2">
        <v>5368196</v>
      </c>
      <c r="CQ1104" s="2" t="s">
        <v>2458</v>
      </c>
      <c r="CR1104" s="2">
        <v>3</v>
      </c>
      <c r="CS1104" s="2" t="s">
        <v>432</v>
      </c>
      <c r="CT1104" s="2">
        <v>1.5</v>
      </c>
      <c r="CU1104" s="2" t="s">
        <v>433</v>
      </c>
      <c r="CV1104" s="2" t="s">
        <v>2257</v>
      </c>
      <c r="CW1104" s="2" t="s">
        <v>2180</v>
      </c>
      <c r="CX1104" s="2" t="s">
        <v>522</v>
      </c>
      <c r="CY1104" s="2" t="s">
        <v>2547</v>
      </c>
      <c r="CZ1104" s="2" t="s">
        <v>1119</v>
      </c>
      <c r="DA1104" s="4"/>
      <c r="DB1104" s="2"/>
      <c r="DC1104" s="2"/>
      <c r="DD1104" s="2"/>
      <c r="DE1104" s="2"/>
      <c r="DF1104" s="2"/>
      <c r="DG1104" s="2"/>
      <c r="DH1104" s="2"/>
      <c r="DI1104" s="2"/>
      <c r="DJ1104" s="2"/>
      <c r="DK1104" s="2"/>
      <c r="DL1104" s="4"/>
      <c r="DM1104" s="2"/>
      <c r="DN1104" s="2"/>
      <c r="DO1104" s="2"/>
      <c r="DP1104" s="2"/>
      <c r="DQ1104" s="2"/>
      <c r="DR1104" s="2"/>
      <c r="DS1104" s="2"/>
      <c r="DT1104" s="2"/>
      <c r="DU1104" s="2"/>
      <c r="DV1104" s="2" t="s">
        <v>2456</v>
      </c>
      <c r="DW1104" s="2" t="s">
        <v>432</v>
      </c>
      <c r="DX1104" s="2">
        <v>1.5</v>
      </c>
      <c r="DY1104" s="2" t="s">
        <v>433</v>
      </c>
      <c r="DZ1104" s="2" t="s">
        <v>404</v>
      </c>
      <c r="EA1104" s="2" t="s">
        <v>2180</v>
      </c>
      <c r="EB1104" s="2" t="s">
        <v>522</v>
      </c>
      <c r="EC1104" s="2" t="s">
        <v>27</v>
      </c>
      <c r="ED1104" s="2"/>
      <c r="EE1104" s="2" t="s">
        <v>2547</v>
      </c>
      <c r="EF1104" s="2">
        <v>0</v>
      </c>
      <c r="EG1104" s="2">
        <v>3</v>
      </c>
      <c r="EH1104" s="2" t="s">
        <v>1116</v>
      </c>
      <c r="EI1104" s="28" t="s">
        <v>3654</v>
      </c>
    </row>
    <row r="1105" spans="84:139" ht="14.4">
      <c r="CF1105" s="5">
        <v>2592901</v>
      </c>
      <c r="CG1105" s="2">
        <v>259</v>
      </c>
      <c r="CH1105" s="2" t="s">
        <v>2460</v>
      </c>
      <c r="CI1105" s="2" t="s">
        <v>436</v>
      </c>
      <c r="CJ1105" s="2" t="s">
        <v>2257</v>
      </c>
      <c r="CK1105" s="2">
        <v>3</v>
      </c>
      <c r="CL1105" s="2" t="s">
        <v>2180</v>
      </c>
      <c r="CM1105" s="2" t="s">
        <v>522</v>
      </c>
      <c r="CN1105" s="2" t="s">
        <v>2547</v>
      </c>
      <c r="CO1105" s="2" t="s">
        <v>1116</v>
      </c>
      <c r="CP1105" s="2">
        <v>5368198</v>
      </c>
      <c r="CQ1105" s="2" t="s">
        <v>2461</v>
      </c>
      <c r="CR1105" s="2">
        <v>3</v>
      </c>
      <c r="CS1105" s="2" t="s">
        <v>432</v>
      </c>
      <c r="CT1105" s="2">
        <v>2</v>
      </c>
      <c r="CU1105" s="2" t="s">
        <v>436</v>
      </c>
      <c r="CV1105" s="2" t="s">
        <v>2257</v>
      </c>
      <c r="CW1105" s="2" t="s">
        <v>2180</v>
      </c>
      <c r="CX1105" s="2" t="s">
        <v>522</v>
      </c>
      <c r="CY1105" s="2" t="s">
        <v>2547</v>
      </c>
      <c r="CZ1105" s="2" t="s">
        <v>1119</v>
      </c>
      <c r="DA1105" s="4"/>
      <c r="DB1105" s="2"/>
      <c r="DC1105" s="2"/>
      <c r="DD1105" s="2"/>
      <c r="DE1105" s="2"/>
      <c r="DF1105" s="2"/>
      <c r="DG1105" s="2"/>
      <c r="DH1105" s="2"/>
      <c r="DI1105" s="2"/>
      <c r="DJ1105" s="2"/>
      <c r="DK1105" s="2"/>
      <c r="DL1105" s="4" t="s">
        <v>3880</v>
      </c>
      <c r="DM1105" s="2">
        <v>3</v>
      </c>
      <c r="DN1105" s="2" t="s">
        <v>432</v>
      </c>
      <c r="DO1105" s="2">
        <v>2</v>
      </c>
      <c r="DP1105" s="2" t="s">
        <v>3741</v>
      </c>
      <c r="DQ1105" s="2" t="s">
        <v>430</v>
      </c>
      <c r="DR1105" s="2" t="s">
        <v>2180</v>
      </c>
      <c r="DS1105" s="2" t="s">
        <v>522</v>
      </c>
      <c r="DT1105" s="2" t="s">
        <v>2547</v>
      </c>
      <c r="DU1105" s="2" t="s">
        <v>1116</v>
      </c>
      <c r="DV1105" s="2" t="s">
        <v>2459</v>
      </c>
      <c r="DW1105" s="2" t="s">
        <v>432</v>
      </c>
      <c r="DX1105" s="2">
        <v>2</v>
      </c>
      <c r="DY1105" s="2" t="s">
        <v>436</v>
      </c>
      <c r="DZ1105" s="2" t="s">
        <v>430</v>
      </c>
      <c r="EA1105" s="2" t="s">
        <v>2180</v>
      </c>
      <c r="EB1105" s="2" t="s">
        <v>522</v>
      </c>
      <c r="EC1105" s="2" t="s">
        <v>27</v>
      </c>
      <c r="ED1105" s="2"/>
      <c r="EE1105" s="2" t="s">
        <v>2547</v>
      </c>
      <c r="EF1105" s="2">
        <v>0</v>
      </c>
      <c r="EG1105" s="2">
        <v>3</v>
      </c>
      <c r="EH1105" s="2" t="s">
        <v>1116</v>
      </c>
      <c r="EI1105" s="28" t="s">
        <v>3655</v>
      </c>
    </row>
    <row r="1106" spans="84:139" ht="14.4">
      <c r="CF1106" s="5">
        <v>2593001</v>
      </c>
      <c r="CG1106" s="2">
        <v>259</v>
      </c>
      <c r="CH1106" s="2" t="s">
        <v>2463</v>
      </c>
      <c r="CI1106" s="2" t="s">
        <v>440</v>
      </c>
      <c r="CJ1106" s="2" t="s">
        <v>2257</v>
      </c>
      <c r="CK1106" s="2">
        <v>3</v>
      </c>
      <c r="CL1106" s="2" t="s">
        <v>2180</v>
      </c>
      <c r="CM1106" s="2" t="s">
        <v>522</v>
      </c>
      <c r="CN1106" s="2" t="s">
        <v>2547</v>
      </c>
      <c r="CO1106" s="2" t="s">
        <v>1116</v>
      </c>
      <c r="CP1106" s="2">
        <v>5368200</v>
      </c>
      <c r="CQ1106" s="2" t="s">
        <v>2464</v>
      </c>
      <c r="CR1106" s="2">
        <v>3</v>
      </c>
      <c r="CS1106" s="2" t="s">
        <v>439</v>
      </c>
      <c r="CT1106" s="2">
        <v>1.5</v>
      </c>
      <c r="CU1106" s="2" t="s">
        <v>440</v>
      </c>
      <c r="CV1106" s="2" t="s">
        <v>2257</v>
      </c>
      <c r="CW1106" s="2" t="s">
        <v>2180</v>
      </c>
      <c r="CX1106" s="2" t="s">
        <v>522</v>
      </c>
      <c r="CY1106" s="2" t="s">
        <v>2547</v>
      </c>
      <c r="CZ1106" s="2" t="s">
        <v>1119</v>
      </c>
      <c r="DA1106" s="4"/>
      <c r="DB1106" s="2"/>
      <c r="DC1106" s="2"/>
      <c r="DD1106" s="2"/>
      <c r="DE1106" s="2"/>
      <c r="DF1106" s="2"/>
      <c r="DG1106" s="2"/>
      <c r="DH1106" s="2"/>
      <c r="DI1106" s="2"/>
      <c r="DJ1106" s="2"/>
      <c r="DK1106" s="2"/>
      <c r="DL1106" s="4"/>
      <c r="DM1106" s="2"/>
      <c r="DN1106" s="2"/>
      <c r="DO1106" s="2"/>
      <c r="DP1106" s="2"/>
      <c r="DQ1106" s="2"/>
      <c r="DR1106" s="2"/>
      <c r="DS1106" s="2"/>
      <c r="DT1106" s="2"/>
      <c r="DU1106" s="2"/>
      <c r="DV1106" s="2" t="s">
        <v>2462</v>
      </c>
      <c r="DW1106" s="2" t="s">
        <v>439</v>
      </c>
      <c r="DX1106" s="2">
        <v>1.5</v>
      </c>
      <c r="DY1106" s="2" t="s">
        <v>440</v>
      </c>
      <c r="DZ1106" s="2" t="s">
        <v>404</v>
      </c>
      <c r="EA1106" s="2" t="s">
        <v>2180</v>
      </c>
      <c r="EB1106" s="2" t="s">
        <v>522</v>
      </c>
      <c r="EC1106" s="2" t="s">
        <v>27</v>
      </c>
      <c r="ED1106" s="2"/>
      <c r="EE1106" s="2" t="s">
        <v>2547</v>
      </c>
      <c r="EF1106" s="2">
        <v>0</v>
      </c>
      <c r="EG1106" s="2">
        <v>3</v>
      </c>
      <c r="EH1106" s="2" t="s">
        <v>1116</v>
      </c>
      <c r="EI1106" s="28" t="s">
        <v>3656</v>
      </c>
    </row>
    <row r="1107" spans="84:139" ht="14.4">
      <c r="CF1107" s="5">
        <v>2593201</v>
      </c>
      <c r="CG1107" s="2">
        <v>259</v>
      </c>
      <c r="CH1107" s="2" t="s">
        <v>2466</v>
      </c>
      <c r="CI1107" s="2" t="s">
        <v>443</v>
      </c>
      <c r="CJ1107" s="2" t="s">
        <v>2257</v>
      </c>
      <c r="CK1107" s="2">
        <v>3</v>
      </c>
      <c r="CL1107" s="2" t="s">
        <v>2180</v>
      </c>
      <c r="CM1107" s="2" t="s">
        <v>522</v>
      </c>
      <c r="CN1107" s="2" t="s">
        <v>2547</v>
      </c>
      <c r="CO1107" s="2" t="s">
        <v>1116</v>
      </c>
      <c r="CP1107" s="2">
        <v>5368202</v>
      </c>
      <c r="CQ1107" s="2" t="s">
        <v>2467</v>
      </c>
      <c r="CR1107" s="2">
        <v>3</v>
      </c>
      <c r="CS1107" s="2" t="s">
        <v>439</v>
      </c>
      <c r="CT1107" s="2">
        <v>2.5</v>
      </c>
      <c r="CU1107" s="2" t="s">
        <v>443</v>
      </c>
      <c r="CV1107" s="2" t="s">
        <v>2257</v>
      </c>
      <c r="CW1107" s="2" t="s">
        <v>2180</v>
      </c>
      <c r="CX1107" s="2" t="s">
        <v>522</v>
      </c>
      <c r="CY1107" s="2" t="s">
        <v>2547</v>
      </c>
      <c r="CZ1107" s="2" t="s">
        <v>1119</v>
      </c>
      <c r="DA1107" s="4"/>
      <c r="DB1107" s="2"/>
      <c r="DC1107" s="2"/>
      <c r="DD1107" s="2"/>
      <c r="DE1107" s="2"/>
      <c r="DF1107" s="2"/>
      <c r="DG1107" s="2"/>
      <c r="DH1107" s="2"/>
      <c r="DI1107" s="2"/>
      <c r="DJ1107" s="2"/>
      <c r="DK1107" s="2"/>
      <c r="DL1107" s="4" t="s">
        <v>3881</v>
      </c>
      <c r="DM1107" s="2">
        <v>3</v>
      </c>
      <c r="DN1107" s="2" t="s">
        <v>439</v>
      </c>
      <c r="DO1107" s="2">
        <v>2.5</v>
      </c>
      <c r="DP1107" s="2" t="s">
        <v>3743</v>
      </c>
      <c r="DQ1107" s="2" t="s">
        <v>430</v>
      </c>
      <c r="DR1107" s="2" t="s">
        <v>2180</v>
      </c>
      <c r="DS1107" s="2" t="s">
        <v>522</v>
      </c>
      <c r="DT1107" s="2" t="s">
        <v>2547</v>
      </c>
      <c r="DU1107" s="2" t="s">
        <v>1116</v>
      </c>
      <c r="DV1107" s="2" t="s">
        <v>2465</v>
      </c>
      <c r="DW1107" s="2" t="s">
        <v>439</v>
      </c>
      <c r="DX1107" s="2">
        <v>2.5</v>
      </c>
      <c r="DY1107" s="2" t="s">
        <v>443</v>
      </c>
      <c r="DZ1107" s="2" t="s">
        <v>430</v>
      </c>
      <c r="EA1107" s="2" t="s">
        <v>2180</v>
      </c>
      <c r="EB1107" s="2" t="s">
        <v>522</v>
      </c>
      <c r="EC1107" s="2" t="s">
        <v>27</v>
      </c>
      <c r="ED1107" s="2"/>
      <c r="EE1107" s="2" t="s">
        <v>2547</v>
      </c>
      <c r="EF1107" s="2">
        <v>0</v>
      </c>
      <c r="EG1107" s="2">
        <v>3</v>
      </c>
      <c r="EH1107" s="2" t="s">
        <v>1116</v>
      </c>
      <c r="EI1107" s="28" t="s">
        <v>3657</v>
      </c>
    </row>
    <row r="1108" spans="84:139" ht="14.4">
      <c r="CF1108" s="5">
        <v>2593401</v>
      </c>
      <c r="CG1108" s="2">
        <v>259</v>
      </c>
      <c r="CH1108" s="2" t="s">
        <v>2468</v>
      </c>
      <c r="CI1108" s="2" t="s">
        <v>447</v>
      </c>
      <c r="CJ1108" s="2" t="s">
        <v>2257</v>
      </c>
      <c r="CK1108" s="2">
        <v>3</v>
      </c>
      <c r="CL1108" s="2" t="s">
        <v>2180</v>
      </c>
      <c r="CM1108" s="2" t="s">
        <v>522</v>
      </c>
      <c r="CN1108" s="2" t="s">
        <v>2547</v>
      </c>
      <c r="CO1108" s="2" t="s">
        <v>1116</v>
      </c>
      <c r="CP1108" s="2">
        <v>5368204</v>
      </c>
      <c r="CQ1108" s="2" t="s">
        <v>2469</v>
      </c>
      <c r="CR1108" s="2">
        <v>3</v>
      </c>
      <c r="CS1108" s="2" t="s">
        <v>446</v>
      </c>
      <c r="CT1108" s="2">
        <v>1.5</v>
      </c>
      <c r="CU1108" s="2" t="s">
        <v>447</v>
      </c>
      <c r="CV1108" s="2" t="s">
        <v>2257</v>
      </c>
      <c r="CW1108" s="2" t="s">
        <v>2180</v>
      </c>
      <c r="CX1108" s="2" t="s">
        <v>522</v>
      </c>
      <c r="CY1108" s="2" t="s">
        <v>2547</v>
      </c>
      <c r="CZ1108" s="2" t="s">
        <v>1119</v>
      </c>
      <c r="DA1108" s="4"/>
      <c r="DB1108" s="2"/>
      <c r="DC1108" s="2"/>
      <c r="DD1108" s="2"/>
      <c r="DE1108" s="2"/>
      <c r="DF1108" s="2"/>
      <c r="DG1108" s="2"/>
      <c r="DH1108" s="2"/>
      <c r="DI1108" s="2"/>
      <c r="DJ1108" s="2"/>
      <c r="DK1108" s="2"/>
      <c r="DL1108" s="4"/>
      <c r="DM1108" s="2"/>
      <c r="DN1108" s="2"/>
      <c r="DO1108" s="2"/>
      <c r="DP1108" s="2"/>
      <c r="DQ1108" s="2"/>
      <c r="DR1108" s="2"/>
      <c r="DS1108" s="2"/>
      <c r="DT1108" s="2"/>
      <c r="DU1108" s="2"/>
      <c r="DV1108" s="6" t="s">
        <v>3728</v>
      </c>
      <c r="DW1108" s="2" t="s">
        <v>446</v>
      </c>
      <c r="DX1108" s="2">
        <v>1.5</v>
      </c>
      <c r="DY1108" s="2" t="s">
        <v>447</v>
      </c>
      <c r="DZ1108" s="2" t="s">
        <v>404</v>
      </c>
      <c r="EA1108" s="2" t="s">
        <v>2180</v>
      </c>
      <c r="EB1108" s="2" t="s">
        <v>522</v>
      </c>
      <c r="EC1108" s="2" t="s">
        <v>27</v>
      </c>
      <c r="ED1108" s="2"/>
      <c r="EE1108" s="2" t="s">
        <v>2547</v>
      </c>
      <c r="EF1108" s="2">
        <v>0</v>
      </c>
      <c r="EG1108" s="2">
        <v>3</v>
      </c>
      <c r="EH1108" s="2" t="s">
        <v>1116</v>
      </c>
      <c r="EI1108" s="28" t="s">
        <v>3727</v>
      </c>
    </row>
    <row r="1109" spans="84:139" ht="14.4">
      <c r="CF1109" s="5">
        <v>2593601</v>
      </c>
      <c r="CG1109" s="2">
        <v>259</v>
      </c>
      <c r="CH1109" s="2" t="s">
        <v>2470</v>
      </c>
      <c r="CI1109" s="2" t="s">
        <v>449</v>
      </c>
      <c r="CJ1109" s="2" t="s">
        <v>2257</v>
      </c>
      <c r="CK1109" s="2">
        <v>3</v>
      </c>
      <c r="CL1109" s="2" t="s">
        <v>2180</v>
      </c>
      <c r="CM1109" s="2" t="s">
        <v>522</v>
      </c>
      <c r="CN1109" s="2" t="s">
        <v>2547</v>
      </c>
      <c r="CO1109" s="2" t="s">
        <v>1116</v>
      </c>
      <c r="CP1109" s="2">
        <v>5368206</v>
      </c>
      <c r="CQ1109" s="2" t="s">
        <v>2471</v>
      </c>
      <c r="CR1109" s="2">
        <v>3</v>
      </c>
      <c r="CS1109" s="2" t="s">
        <v>446</v>
      </c>
      <c r="CT1109" s="2">
        <v>2.5</v>
      </c>
      <c r="CU1109" s="2" t="s">
        <v>449</v>
      </c>
      <c r="CV1109" s="2" t="s">
        <v>2257</v>
      </c>
      <c r="CW1109" s="2" t="s">
        <v>2180</v>
      </c>
      <c r="CX1109" s="2" t="s">
        <v>522</v>
      </c>
      <c r="CY1109" s="2" t="s">
        <v>2547</v>
      </c>
      <c r="CZ1109" s="2" t="s">
        <v>1119</v>
      </c>
      <c r="DA1109" s="4"/>
      <c r="DB1109" s="2"/>
      <c r="DC1109" s="2"/>
      <c r="DD1109" s="2"/>
      <c r="DE1109" s="2"/>
      <c r="DF1109" s="2"/>
      <c r="DG1109" s="2"/>
      <c r="DH1109" s="2"/>
      <c r="DI1109" s="2"/>
      <c r="DJ1109" s="2"/>
      <c r="DK1109" s="2"/>
      <c r="DL1109" s="4" t="s">
        <v>3882</v>
      </c>
      <c r="DM1109" s="2">
        <v>3</v>
      </c>
      <c r="DN1109" s="2" t="s">
        <v>446</v>
      </c>
      <c r="DO1109" s="2">
        <v>2.5</v>
      </c>
      <c r="DP1109" s="2" t="s">
        <v>3801</v>
      </c>
      <c r="DQ1109" s="2" t="s">
        <v>430</v>
      </c>
      <c r="DR1109" s="2" t="s">
        <v>2180</v>
      </c>
      <c r="DS1109" s="2" t="s">
        <v>522</v>
      </c>
      <c r="DT1109" s="2" t="s">
        <v>2547</v>
      </c>
      <c r="DU1109" s="2" t="s">
        <v>1116</v>
      </c>
      <c r="DV1109" s="6" t="s">
        <v>3726</v>
      </c>
      <c r="DW1109" s="2" t="s">
        <v>446</v>
      </c>
      <c r="DX1109" s="2">
        <v>2.5</v>
      </c>
      <c r="DY1109" s="2" t="s">
        <v>449</v>
      </c>
      <c r="DZ1109" s="2" t="s">
        <v>430</v>
      </c>
      <c r="EA1109" s="2" t="s">
        <v>2180</v>
      </c>
      <c r="EB1109" s="2" t="s">
        <v>522</v>
      </c>
      <c r="EC1109" s="2" t="s">
        <v>27</v>
      </c>
      <c r="ED1109" s="2"/>
      <c r="EE1109" s="2" t="s">
        <v>2547</v>
      </c>
      <c r="EF1109" s="2">
        <v>0</v>
      </c>
      <c r="EG1109" s="2">
        <v>3</v>
      </c>
      <c r="EH1109" s="2" t="s">
        <v>1116</v>
      </c>
      <c r="EI1109" s="28" t="s">
        <v>3725</v>
      </c>
    </row>
    <row r="1110" spans="84:139" ht="14.4">
      <c r="CF1110" s="5">
        <v>2590401</v>
      </c>
      <c r="CG1110" s="2">
        <v>259</v>
      </c>
      <c r="CH1110" s="2" t="s">
        <v>2473</v>
      </c>
      <c r="CI1110" s="2" t="s">
        <v>468</v>
      </c>
      <c r="CJ1110" s="2" t="s">
        <v>2257</v>
      </c>
      <c r="CK1110" s="2">
        <v>3</v>
      </c>
      <c r="CL1110" s="2" t="s">
        <v>2180</v>
      </c>
      <c r="CM1110" s="2" t="s">
        <v>522</v>
      </c>
      <c r="CN1110" s="2" t="s">
        <v>2547</v>
      </c>
      <c r="CO1110" s="2" t="s">
        <v>1116</v>
      </c>
      <c r="CP1110" s="2">
        <v>5368171</v>
      </c>
      <c r="CQ1110" s="2" t="s">
        <v>2474</v>
      </c>
      <c r="CR1110" s="2">
        <v>2</v>
      </c>
      <c r="CS1110" s="2" t="s">
        <v>467</v>
      </c>
      <c r="CT1110" s="2">
        <v>0.5</v>
      </c>
      <c r="CU1110" s="2" t="s">
        <v>468</v>
      </c>
      <c r="CV1110" s="2" t="s">
        <v>2257</v>
      </c>
      <c r="CW1110" s="2" t="s">
        <v>2180</v>
      </c>
      <c r="CX1110" s="2" t="s">
        <v>522</v>
      </c>
      <c r="CY1110" s="2" t="s">
        <v>2547</v>
      </c>
      <c r="CZ1110" s="2" t="s">
        <v>1119</v>
      </c>
      <c r="DA1110" s="4"/>
      <c r="DB1110" s="2"/>
      <c r="DC1110" s="2"/>
      <c r="DD1110" s="2"/>
      <c r="DE1110" s="2"/>
      <c r="DF1110" s="2"/>
      <c r="DG1110" s="2"/>
      <c r="DH1110" s="2"/>
      <c r="DI1110" s="2"/>
      <c r="DJ1110" s="2"/>
      <c r="DK1110" s="2"/>
      <c r="DL1110" s="4"/>
      <c r="DM1110" s="2"/>
      <c r="DN1110" s="2"/>
      <c r="DO1110" s="2"/>
      <c r="DP1110" s="2"/>
      <c r="DQ1110" s="2"/>
      <c r="DR1110" s="2"/>
      <c r="DS1110" s="2"/>
      <c r="DT1110" s="2"/>
      <c r="DU1110" s="2"/>
      <c r="DV1110" s="2" t="s">
        <v>2472</v>
      </c>
      <c r="DW1110" s="2" t="s">
        <v>467</v>
      </c>
      <c r="DX1110" s="2">
        <v>0.5</v>
      </c>
      <c r="DY1110" s="2" t="s">
        <v>468</v>
      </c>
      <c r="DZ1110" s="2" t="s">
        <v>469</v>
      </c>
      <c r="EA1110" s="2" t="s">
        <v>2180</v>
      </c>
      <c r="EB1110" s="2" t="s">
        <v>522</v>
      </c>
      <c r="EC1110" s="2" t="s">
        <v>27</v>
      </c>
      <c r="ED1110" s="2"/>
      <c r="EE1110" s="2" t="s">
        <v>2547</v>
      </c>
      <c r="EF1110" s="2">
        <v>0</v>
      </c>
      <c r="EG1110" s="2">
        <v>3</v>
      </c>
      <c r="EH1110" s="2" t="s">
        <v>1116</v>
      </c>
      <c r="EI1110" s="28" t="s">
        <v>3658</v>
      </c>
    </row>
    <row r="1111" spans="84:139" ht="14.4">
      <c r="CF1111" s="14"/>
      <c r="CG1111" s="2" t="s">
        <v>102</v>
      </c>
      <c r="CH1111" s="2" t="s">
        <v>102</v>
      </c>
      <c r="CI1111" s="2" t="s">
        <v>102</v>
      </c>
      <c r="CJ1111" s="2" t="s">
        <v>102</v>
      </c>
      <c r="CK1111" s="2"/>
      <c r="CL1111" s="2" t="s">
        <v>102</v>
      </c>
      <c r="CM1111" s="2" t="s">
        <v>102</v>
      </c>
      <c r="CN1111" s="2" t="s">
        <v>102</v>
      </c>
      <c r="CO1111" s="2" t="s">
        <v>102</v>
      </c>
      <c r="CP1111" s="2"/>
      <c r="CQ1111" s="2" t="s">
        <v>102</v>
      </c>
      <c r="CR1111" s="2" t="s">
        <v>102</v>
      </c>
      <c r="CS1111" s="2" t="s">
        <v>102</v>
      </c>
      <c r="CT1111" s="2" t="s">
        <v>102</v>
      </c>
      <c r="CU1111" s="2" t="s">
        <v>102</v>
      </c>
      <c r="CV1111" s="2" t="s">
        <v>102</v>
      </c>
      <c r="CW1111" s="2" t="s">
        <v>102</v>
      </c>
      <c r="CX1111" s="2" t="s">
        <v>102</v>
      </c>
      <c r="CY1111" s="2" t="s">
        <v>102</v>
      </c>
      <c r="CZ1111" s="2" t="s">
        <v>102</v>
      </c>
      <c r="DA1111" s="4"/>
      <c r="DB1111" s="2"/>
      <c r="DC1111" s="2"/>
      <c r="DD1111" s="2"/>
      <c r="DE1111" s="2"/>
      <c r="DF1111" s="2"/>
      <c r="DG1111" s="2"/>
      <c r="DH1111" s="2"/>
      <c r="DI1111" s="2"/>
      <c r="DJ1111" s="2"/>
      <c r="DK1111" s="2"/>
      <c r="DL1111" s="4"/>
      <c r="DM1111" s="2"/>
      <c r="DN1111" s="2"/>
      <c r="DO1111" s="2"/>
      <c r="DP1111" s="2"/>
      <c r="DQ1111" s="2"/>
      <c r="DR1111" s="2"/>
      <c r="DS1111" s="2"/>
      <c r="DT1111" s="2"/>
      <c r="DU1111" s="2"/>
      <c r="DV1111" s="2" t="s">
        <v>2475</v>
      </c>
      <c r="DW1111" s="2" t="s">
        <v>474</v>
      </c>
      <c r="DX1111" s="2">
        <v>0.6</v>
      </c>
      <c r="DY1111" s="2" t="s">
        <v>475</v>
      </c>
      <c r="DZ1111" s="2" t="s">
        <v>476</v>
      </c>
      <c r="EA1111" s="2" t="s">
        <v>2180</v>
      </c>
      <c r="EB1111" s="2" t="s">
        <v>522</v>
      </c>
      <c r="EC1111" s="2" t="s">
        <v>27</v>
      </c>
      <c r="ED1111" s="2"/>
      <c r="EE1111" s="2" t="s">
        <v>2547</v>
      </c>
      <c r="EF1111" s="2">
        <v>0</v>
      </c>
      <c r="EG1111" s="2">
        <v>3</v>
      </c>
      <c r="EH1111" s="2" t="s">
        <v>1116</v>
      </c>
      <c r="EI1111" s="28" t="s">
        <v>3659</v>
      </c>
    </row>
    <row r="1112" spans="84:139" ht="14.4">
      <c r="CF1112" s="5">
        <v>2590601</v>
      </c>
      <c r="CG1112" s="2">
        <v>259</v>
      </c>
      <c r="CH1112" s="2" t="s">
        <v>2477</v>
      </c>
      <c r="CI1112" s="2" t="s">
        <v>488</v>
      </c>
      <c r="CJ1112" s="2" t="s">
        <v>2257</v>
      </c>
      <c r="CK1112" s="2">
        <v>3</v>
      </c>
      <c r="CL1112" s="2" t="s">
        <v>2180</v>
      </c>
      <c r="CM1112" s="2" t="s">
        <v>522</v>
      </c>
      <c r="CN1112" s="2" t="s">
        <v>2547</v>
      </c>
      <c r="CO1112" s="2" t="s">
        <v>1116</v>
      </c>
      <c r="CP1112" s="2">
        <v>5368173</v>
      </c>
      <c r="CQ1112" s="2" t="s">
        <v>2478</v>
      </c>
      <c r="CR1112" s="2">
        <v>2</v>
      </c>
      <c r="CS1112" s="2" t="s">
        <v>487</v>
      </c>
      <c r="CT1112" s="2">
        <v>0.7</v>
      </c>
      <c r="CU1112" s="2" t="s">
        <v>488</v>
      </c>
      <c r="CV1112" s="2" t="s">
        <v>2257</v>
      </c>
      <c r="CW1112" s="2" t="s">
        <v>2180</v>
      </c>
      <c r="CX1112" s="2" t="s">
        <v>522</v>
      </c>
      <c r="CY1112" s="2" t="s">
        <v>2547</v>
      </c>
      <c r="CZ1112" s="2" t="s">
        <v>1119</v>
      </c>
      <c r="DA1112" s="4"/>
      <c r="DB1112" s="2"/>
      <c r="DC1112" s="2"/>
      <c r="DD1112" s="2"/>
      <c r="DE1112" s="2"/>
      <c r="DF1112" s="2"/>
      <c r="DG1112" s="2"/>
      <c r="DH1112" s="2"/>
      <c r="DI1112" s="2"/>
      <c r="DJ1112" s="2"/>
      <c r="DK1112" s="2"/>
      <c r="DL1112" s="4" t="s">
        <v>3883</v>
      </c>
      <c r="DM1112" s="2">
        <v>3</v>
      </c>
      <c r="DN1112" s="2" t="s">
        <v>487</v>
      </c>
      <c r="DO1112" s="2">
        <v>0.7</v>
      </c>
      <c r="DP1112" s="2" t="s">
        <v>3803</v>
      </c>
      <c r="DQ1112" s="2" t="s">
        <v>476</v>
      </c>
      <c r="DR1112" s="2" t="s">
        <v>2180</v>
      </c>
      <c r="DS1112" s="2" t="s">
        <v>522</v>
      </c>
      <c r="DT1112" s="2" t="s">
        <v>2547</v>
      </c>
      <c r="DU1112" s="2" t="s">
        <v>1116</v>
      </c>
      <c r="DV1112" s="2" t="s">
        <v>2476</v>
      </c>
      <c r="DW1112" s="2" t="s">
        <v>487</v>
      </c>
      <c r="DX1112" s="2">
        <v>0.7</v>
      </c>
      <c r="DY1112" s="2" t="s">
        <v>488</v>
      </c>
      <c r="DZ1112" s="2" t="s">
        <v>476</v>
      </c>
      <c r="EA1112" s="2" t="s">
        <v>2180</v>
      </c>
      <c r="EB1112" s="2" t="s">
        <v>522</v>
      </c>
      <c r="EC1112" s="2" t="s">
        <v>27</v>
      </c>
      <c r="ED1112" s="2"/>
      <c r="EE1112" s="2" t="s">
        <v>2547</v>
      </c>
      <c r="EF1112" s="2">
        <v>0</v>
      </c>
      <c r="EG1112" s="2">
        <v>3</v>
      </c>
      <c r="EH1112" s="2" t="s">
        <v>1116</v>
      </c>
      <c r="EI1112" s="28" t="s">
        <v>3660</v>
      </c>
    </row>
    <row r="1113" spans="84:139" ht="14.4">
      <c r="CF1113" s="5">
        <v>2590801</v>
      </c>
      <c r="CG1113" s="2">
        <v>259</v>
      </c>
      <c r="CH1113" s="2" t="s">
        <v>2480</v>
      </c>
      <c r="CI1113" s="2" t="s">
        <v>494</v>
      </c>
      <c r="CJ1113" s="2" t="s">
        <v>2257</v>
      </c>
      <c r="CK1113" s="2">
        <v>3</v>
      </c>
      <c r="CL1113" s="2" t="s">
        <v>2180</v>
      </c>
      <c r="CM1113" s="2" t="s">
        <v>522</v>
      </c>
      <c r="CN1113" s="2" t="s">
        <v>2547</v>
      </c>
      <c r="CO1113" s="2" t="s">
        <v>1116</v>
      </c>
      <c r="CP1113" s="2">
        <v>5368175</v>
      </c>
      <c r="CQ1113" s="2" t="s">
        <v>2481</v>
      </c>
      <c r="CR1113" s="2">
        <v>2</v>
      </c>
      <c r="CS1113" s="2" t="s">
        <v>493</v>
      </c>
      <c r="CT1113" s="2">
        <v>0.8</v>
      </c>
      <c r="CU1113" s="2" t="s">
        <v>494</v>
      </c>
      <c r="CV1113" s="2" t="s">
        <v>2257</v>
      </c>
      <c r="CW1113" s="2" t="s">
        <v>2180</v>
      </c>
      <c r="CX1113" s="2" t="s">
        <v>522</v>
      </c>
      <c r="CY1113" s="2" t="s">
        <v>2547</v>
      </c>
      <c r="CZ1113" s="2" t="s">
        <v>1119</v>
      </c>
      <c r="DA1113" s="4"/>
      <c r="DB1113" s="2"/>
      <c r="DC1113" s="2"/>
      <c r="DD1113" s="2"/>
      <c r="DE1113" s="2"/>
      <c r="DF1113" s="2"/>
      <c r="DG1113" s="2"/>
      <c r="DH1113" s="2"/>
      <c r="DI1113" s="2"/>
      <c r="DJ1113" s="2"/>
      <c r="DK1113" s="2"/>
      <c r="DL1113" s="4" t="s">
        <v>3884</v>
      </c>
      <c r="DM1113" s="2">
        <v>3</v>
      </c>
      <c r="DN1113" s="2" t="s">
        <v>493</v>
      </c>
      <c r="DO1113" s="2">
        <v>0.8</v>
      </c>
      <c r="DP1113" s="2" t="s">
        <v>3805</v>
      </c>
      <c r="DQ1113" s="2" t="s">
        <v>476</v>
      </c>
      <c r="DR1113" s="2" t="s">
        <v>2180</v>
      </c>
      <c r="DS1113" s="2" t="s">
        <v>522</v>
      </c>
      <c r="DT1113" s="2" t="s">
        <v>2547</v>
      </c>
      <c r="DU1113" s="2" t="s">
        <v>1116</v>
      </c>
      <c r="DV1113" s="2" t="s">
        <v>2479</v>
      </c>
      <c r="DW1113" s="2" t="s">
        <v>493</v>
      </c>
      <c r="DX1113" s="2">
        <v>0.8</v>
      </c>
      <c r="DY1113" s="2" t="s">
        <v>494</v>
      </c>
      <c r="DZ1113" s="2" t="s">
        <v>476</v>
      </c>
      <c r="EA1113" s="2" t="s">
        <v>2180</v>
      </c>
      <c r="EB1113" s="2" t="s">
        <v>522</v>
      </c>
      <c r="EC1113" s="2" t="s">
        <v>27</v>
      </c>
      <c r="ED1113" s="2"/>
      <c r="EE1113" s="2" t="s">
        <v>2547</v>
      </c>
      <c r="EF1113" s="2">
        <v>0</v>
      </c>
      <c r="EG1113" s="2">
        <v>3</v>
      </c>
      <c r="EH1113" s="2" t="s">
        <v>1116</v>
      </c>
      <c r="EI1113" s="28" t="s">
        <v>3661</v>
      </c>
    </row>
    <row r="1114" spans="84:139" ht="14.4">
      <c r="CF1114" s="5">
        <v>2591001</v>
      </c>
      <c r="CG1114" s="2">
        <v>259</v>
      </c>
      <c r="CH1114" s="2" t="s">
        <v>2483</v>
      </c>
      <c r="CI1114" s="2" t="s">
        <v>500</v>
      </c>
      <c r="CJ1114" s="2" t="s">
        <v>2257</v>
      </c>
      <c r="CK1114" s="2">
        <v>3</v>
      </c>
      <c r="CL1114" s="2" t="s">
        <v>2180</v>
      </c>
      <c r="CM1114" s="2" t="s">
        <v>522</v>
      </c>
      <c r="CN1114" s="2" t="s">
        <v>2547</v>
      </c>
      <c r="CO1114" s="2" t="s">
        <v>1116</v>
      </c>
      <c r="CP1114" s="2">
        <v>5368177</v>
      </c>
      <c r="CQ1114" s="2" t="s">
        <v>2484</v>
      </c>
      <c r="CR1114" s="2">
        <v>3</v>
      </c>
      <c r="CS1114" s="2" t="s">
        <v>499</v>
      </c>
      <c r="CT1114" s="2">
        <v>1</v>
      </c>
      <c r="CU1114" s="2" t="s">
        <v>500</v>
      </c>
      <c r="CV1114" s="2" t="s">
        <v>2257</v>
      </c>
      <c r="CW1114" s="2" t="s">
        <v>2180</v>
      </c>
      <c r="CX1114" s="2" t="s">
        <v>522</v>
      </c>
      <c r="CY1114" s="2" t="s">
        <v>2547</v>
      </c>
      <c r="CZ1114" s="2" t="s">
        <v>1119</v>
      </c>
      <c r="DA1114" s="4"/>
      <c r="DB1114" s="2"/>
      <c r="DC1114" s="2"/>
      <c r="DD1114" s="2"/>
      <c r="DE1114" s="2"/>
      <c r="DF1114" s="2"/>
      <c r="DG1114" s="2"/>
      <c r="DH1114" s="2"/>
      <c r="DI1114" s="2"/>
      <c r="DJ1114" s="2"/>
      <c r="DK1114" s="2"/>
      <c r="DL1114" s="4" t="s">
        <v>3885</v>
      </c>
      <c r="DM1114" s="2">
        <v>3</v>
      </c>
      <c r="DN1114" s="2" t="s">
        <v>499</v>
      </c>
      <c r="DO1114" s="2">
        <v>1</v>
      </c>
      <c r="DP1114" s="2" t="s">
        <v>3751</v>
      </c>
      <c r="DQ1114" s="2" t="s">
        <v>392</v>
      </c>
      <c r="DR1114" s="2" t="s">
        <v>2180</v>
      </c>
      <c r="DS1114" s="2" t="s">
        <v>522</v>
      </c>
      <c r="DT1114" s="2" t="s">
        <v>2547</v>
      </c>
      <c r="DU1114" s="2" t="s">
        <v>1116</v>
      </c>
      <c r="DV1114" s="2" t="s">
        <v>2482</v>
      </c>
      <c r="DW1114" s="2" t="s">
        <v>499</v>
      </c>
      <c r="DX1114" s="2">
        <v>1</v>
      </c>
      <c r="DY1114" s="2" t="s">
        <v>500</v>
      </c>
      <c r="DZ1114" s="2" t="s">
        <v>392</v>
      </c>
      <c r="EA1114" s="2" t="s">
        <v>2180</v>
      </c>
      <c r="EB1114" s="2" t="s">
        <v>522</v>
      </c>
      <c r="EC1114" s="2" t="s">
        <v>27</v>
      </c>
      <c r="ED1114" s="2"/>
      <c r="EE1114" s="2" t="s">
        <v>2547</v>
      </c>
      <c r="EF1114" s="2">
        <v>0</v>
      </c>
      <c r="EG1114" s="2">
        <v>3</v>
      </c>
      <c r="EH1114" s="2" t="s">
        <v>1116</v>
      </c>
      <c r="EI1114" s="28" t="s">
        <v>3662</v>
      </c>
    </row>
    <row r="1115" spans="84:139" ht="14.4">
      <c r="CF1115" s="14"/>
      <c r="CG1115" s="2" t="s">
        <v>102</v>
      </c>
      <c r="CH1115" s="2" t="s">
        <v>102</v>
      </c>
      <c r="CI1115" s="2" t="s">
        <v>102</v>
      </c>
      <c r="CJ1115" s="2" t="s">
        <v>102</v>
      </c>
      <c r="CK1115" s="2"/>
      <c r="CL1115" s="2" t="s">
        <v>102</v>
      </c>
      <c r="CM1115" s="2" t="s">
        <v>102</v>
      </c>
      <c r="CN1115" s="2" t="s">
        <v>102</v>
      </c>
      <c r="CO1115" s="2" t="s">
        <v>102</v>
      </c>
      <c r="CP1115" s="2"/>
      <c r="CQ1115" s="2" t="s">
        <v>102</v>
      </c>
      <c r="CR1115" s="2" t="s">
        <v>102</v>
      </c>
      <c r="CS1115" s="2" t="s">
        <v>102</v>
      </c>
      <c r="CT1115" s="2" t="s">
        <v>102</v>
      </c>
      <c r="CU1115" s="2" t="s">
        <v>102</v>
      </c>
      <c r="CV1115" s="2" t="s">
        <v>102</v>
      </c>
      <c r="CW1115" s="2" t="s">
        <v>102</v>
      </c>
      <c r="CX1115" s="2" t="s">
        <v>102</v>
      </c>
      <c r="CY1115" s="2" t="s">
        <v>102</v>
      </c>
      <c r="CZ1115" s="2" t="s">
        <v>102</v>
      </c>
      <c r="DA1115" s="4"/>
      <c r="DB1115" s="2"/>
      <c r="DC1115" s="2"/>
      <c r="DD1115" s="2"/>
      <c r="DE1115" s="2"/>
      <c r="DF1115" s="2"/>
      <c r="DG1115" s="2"/>
      <c r="DH1115" s="2"/>
      <c r="DI1115" s="2"/>
      <c r="DJ1115" s="2"/>
      <c r="DK1115" s="2"/>
      <c r="DL1115" s="4"/>
      <c r="DM1115" s="2"/>
      <c r="DN1115" s="2"/>
      <c r="DO1115" s="2"/>
      <c r="DP1115" s="2"/>
      <c r="DQ1115" s="2"/>
      <c r="DR1115" s="2"/>
      <c r="DS1115" s="2"/>
      <c r="DT1115" s="2"/>
      <c r="DU1115" s="2"/>
      <c r="DV1115" s="6" t="s">
        <v>3719</v>
      </c>
      <c r="DW1115" s="2" t="s">
        <v>505</v>
      </c>
      <c r="DX1115" s="2">
        <v>1</v>
      </c>
      <c r="DY1115" s="2" t="s">
        <v>506</v>
      </c>
      <c r="DZ1115" s="2" t="s">
        <v>392</v>
      </c>
      <c r="EA1115" s="2" t="s">
        <v>2180</v>
      </c>
      <c r="EB1115" s="2" t="s">
        <v>522</v>
      </c>
      <c r="EC1115" s="2" t="s">
        <v>27</v>
      </c>
      <c r="ED1115" s="2"/>
      <c r="EE1115" s="2" t="s">
        <v>2547</v>
      </c>
      <c r="EF1115" s="2">
        <v>0</v>
      </c>
      <c r="EG1115" s="2">
        <v>3</v>
      </c>
      <c r="EH1115" s="2" t="s">
        <v>1116</v>
      </c>
      <c r="EI1115" s="28" t="s">
        <v>3720</v>
      </c>
    </row>
    <row r="1116" spans="84:139" ht="14.4">
      <c r="CF1116" s="5"/>
      <c r="CG1116" s="2" t="s">
        <v>102</v>
      </c>
      <c r="CH1116" s="2" t="s">
        <v>102</v>
      </c>
      <c r="CI1116" s="2" t="s">
        <v>102</v>
      </c>
      <c r="CJ1116" s="2" t="s">
        <v>102</v>
      </c>
      <c r="CK1116" s="2"/>
      <c r="CL1116" s="2" t="s">
        <v>102</v>
      </c>
      <c r="CM1116" s="2" t="s">
        <v>102</v>
      </c>
      <c r="CN1116" s="2" t="s">
        <v>102</v>
      </c>
      <c r="CO1116" s="2" t="s">
        <v>102</v>
      </c>
      <c r="CP1116" s="2"/>
      <c r="CQ1116" s="2" t="s">
        <v>102</v>
      </c>
      <c r="CR1116" s="2" t="s">
        <v>102</v>
      </c>
      <c r="CS1116" s="2" t="s">
        <v>102</v>
      </c>
      <c r="CT1116" s="2" t="s">
        <v>102</v>
      </c>
      <c r="CU1116" s="2" t="s">
        <v>102</v>
      </c>
      <c r="CV1116" s="2" t="s">
        <v>102</v>
      </c>
      <c r="CW1116" s="2" t="s">
        <v>102</v>
      </c>
      <c r="CX1116" s="2" t="s">
        <v>102</v>
      </c>
      <c r="CY1116" s="2" t="s">
        <v>102</v>
      </c>
      <c r="CZ1116" s="2" t="s">
        <v>102</v>
      </c>
      <c r="DA1116" s="4"/>
      <c r="DB1116" s="2"/>
      <c r="DC1116" s="2"/>
      <c r="DD1116" s="2"/>
      <c r="DE1116" s="2"/>
      <c r="DF1116" s="2"/>
      <c r="DG1116" s="2"/>
      <c r="DH1116" s="2"/>
      <c r="DI1116" s="2"/>
      <c r="DJ1116" s="2"/>
      <c r="DK1116" s="2"/>
      <c r="DL1116" s="4"/>
      <c r="DM1116" s="2"/>
      <c r="DN1116" s="2"/>
      <c r="DO1116" s="2"/>
      <c r="DP1116" s="2"/>
      <c r="DQ1116" s="2"/>
      <c r="DR1116" s="2"/>
      <c r="DS1116" s="2"/>
      <c r="DT1116" s="2"/>
      <c r="DU1116" s="2"/>
      <c r="DV1116" s="6" t="s">
        <v>3722</v>
      </c>
      <c r="DW1116" s="2" t="s">
        <v>511</v>
      </c>
      <c r="DX1116" s="2">
        <v>1</v>
      </c>
      <c r="DY1116" s="2" t="s">
        <v>512</v>
      </c>
      <c r="DZ1116" s="2" t="s">
        <v>392</v>
      </c>
      <c r="EA1116" s="2" t="s">
        <v>2180</v>
      </c>
      <c r="EB1116" s="2" t="s">
        <v>522</v>
      </c>
      <c r="EC1116" s="2" t="s">
        <v>27</v>
      </c>
      <c r="ED1116" s="2"/>
      <c r="EE1116" s="2" t="s">
        <v>2547</v>
      </c>
      <c r="EF1116" s="2">
        <v>0</v>
      </c>
      <c r="EG1116" s="2">
        <v>3</v>
      </c>
      <c r="EH1116" s="2" t="s">
        <v>1116</v>
      </c>
      <c r="EI1116" s="28" t="s">
        <v>3721</v>
      </c>
    </row>
    <row r="1117" spans="84:139" ht="14.4">
      <c r="CF1117" s="5">
        <v>2591401</v>
      </c>
      <c r="CG1117" s="2">
        <v>259</v>
      </c>
      <c r="CH1117" s="2" t="s">
        <v>2486</v>
      </c>
      <c r="CI1117" s="2" t="s">
        <v>517</v>
      </c>
      <c r="CJ1117" s="2" t="s">
        <v>2257</v>
      </c>
      <c r="CK1117" s="2">
        <v>3</v>
      </c>
      <c r="CL1117" s="2" t="s">
        <v>2180</v>
      </c>
      <c r="CM1117" s="2" t="s">
        <v>522</v>
      </c>
      <c r="CN1117" s="2" t="s">
        <v>2547</v>
      </c>
      <c r="CO1117" s="2" t="s">
        <v>1116</v>
      </c>
      <c r="CP1117" s="2">
        <v>5368179</v>
      </c>
      <c r="CQ1117" s="2" t="s">
        <v>2487</v>
      </c>
      <c r="CR1117" s="2">
        <v>3</v>
      </c>
      <c r="CS1117" s="2" t="s">
        <v>511</v>
      </c>
      <c r="CT1117" s="2">
        <v>1.25</v>
      </c>
      <c r="CU1117" s="2" t="s">
        <v>517</v>
      </c>
      <c r="CV1117" s="2" t="s">
        <v>2257</v>
      </c>
      <c r="CW1117" s="2" t="s">
        <v>2180</v>
      </c>
      <c r="CX1117" s="2" t="s">
        <v>522</v>
      </c>
      <c r="CY1117" s="2" t="s">
        <v>2547</v>
      </c>
      <c r="CZ1117" s="2" t="s">
        <v>1119</v>
      </c>
      <c r="DA1117" s="4"/>
      <c r="DB1117" s="2"/>
      <c r="DC1117" s="2"/>
      <c r="DD1117" s="2"/>
      <c r="DE1117" s="2"/>
      <c r="DF1117" s="2"/>
      <c r="DG1117" s="2"/>
      <c r="DH1117" s="2"/>
      <c r="DI1117" s="2"/>
      <c r="DJ1117" s="2"/>
      <c r="DK1117" s="2"/>
      <c r="DL1117" s="4" t="s">
        <v>3886</v>
      </c>
      <c r="DM1117" s="2">
        <v>3</v>
      </c>
      <c r="DN1117" s="2" t="s">
        <v>511</v>
      </c>
      <c r="DO1117" s="2">
        <v>1.25</v>
      </c>
      <c r="DP1117" s="2" t="s">
        <v>3754</v>
      </c>
      <c r="DQ1117" s="2" t="s">
        <v>392</v>
      </c>
      <c r="DR1117" s="2" t="s">
        <v>2180</v>
      </c>
      <c r="DS1117" s="2" t="s">
        <v>522</v>
      </c>
      <c r="DT1117" s="2" t="s">
        <v>2547</v>
      </c>
      <c r="DU1117" s="2" t="s">
        <v>1116</v>
      </c>
      <c r="DV1117" s="2" t="s">
        <v>2485</v>
      </c>
      <c r="DW1117" s="2" t="s">
        <v>511</v>
      </c>
      <c r="DX1117" s="2">
        <v>1.25</v>
      </c>
      <c r="DY1117" s="2" t="s">
        <v>517</v>
      </c>
      <c r="DZ1117" s="2" t="s">
        <v>392</v>
      </c>
      <c r="EA1117" s="2" t="s">
        <v>2180</v>
      </c>
      <c r="EB1117" s="2" t="s">
        <v>522</v>
      </c>
      <c r="EC1117" s="2" t="s">
        <v>27</v>
      </c>
      <c r="ED1117" s="2"/>
      <c r="EE1117" s="2" t="s">
        <v>2547</v>
      </c>
      <c r="EF1117" s="2">
        <v>0</v>
      </c>
      <c r="EG1117" s="2">
        <v>3</v>
      </c>
      <c r="EH1117" s="2" t="s">
        <v>1116</v>
      </c>
      <c r="EI1117" s="28" t="s">
        <v>3663</v>
      </c>
    </row>
    <row r="1118" spans="84:139" ht="14.4">
      <c r="CF1118" s="5"/>
      <c r="CG1118" s="2" t="s">
        <v>102</v>
      </c>
      <c r="CH1118" s="2" t="s">
        <v>102</v>
      </c>
      <c r="CI1118" s="2" t="s">
        <v>102</v>
      </c>
      <c r="CJ1118" s="2" t="s">
        <v>102</v>
      </c>
      <c r="CK1118" s="2"/>
      <c r="CL1118" s="2" t="s">
        <v>102</v>
      </c>
      <c r="CM1118" s="2" t="s">
        <v>102</v>
      </c>
      <c r="CN1118" s="2" t="s">
        <v>102</v>
      </c>
      <c r="CO1118" s="2" t="s">
        <v>102</v>
      </c>
      <c r="CP1118" s="2">
        <v>5366578</v>
      </c>
      <c r="CQ1118" s="2" t="s">
        <v>2368</v>
      </c>
      <c r="CR1118" s="2">
        <v>2</v>
      </c>
      <c r="CS1118" s="2" t="s">
        <v>22</v>
      </c>
      <c r="CT1118" s="2">
        <v>24</v>
      </c>
      <c r="CU1118" s="2" t="s">
        <v>23</v>
      </c>
      <c r="CV1118" s="2" t="s">
        <v>2182</v>
      </c>
      <c r="CW1118" s="2" t="s">
        <v>2180</v>
      </c>
      <c r="CX1118" s="2" t="s">
        <v>859</v>
      </c>
      <c r="CY1118" s="2" t="s">
        <v>2547</v>
      </c>
      <c r="CZ1118" s="2" t="s">
        <v>1119</v>
      </c>
      <c r="DA1118" s="4"/>
      <c r="DB1118" s="2"/>
      <c r="DC1118" s="2"/>
      <c r="DD1118" s="2"/>
      <c r="DE1118" s="2"/>
      <c r="DF1118" s="2"/>
      <c r="DG1118" s="2"/>
      <c r="DH1118" s="2"/>
      <c r="DI1118" s="2"/>
      <c r="DJ1118" s="2"/>
      <c r="DK1118" s="2"/>
      <c r="DL1118" s="4" t="s">
        <v>3887</v>
      </c>
      <c r="DM1118" s="2">
        <v>3</v>
      </c>
      <c r="DN1118" s="2" t="s">
        <v>22</v>
      </c>
      <c r="DO1118" s="2">
        <v>24</v>
      </c>
      <c r="DP1118" s="2" t="s">
        <v>23</v>
      </c>
      <c r="DQ1118" s="2" t="s">
        <v>24</v>
      </c>
      <c r="DR1118" s="2" t="s">
        <v>2180</v>
      </c>
      <c r="DS1118" s="2" t="s">
        <v>859</v>
      </c>
      <c r="DT1118" s="2" t="s">
        <v>2547</v>
      </c>
      <c r="DU1118" s="2" t="s">
        <v>1116</v>
      </c>
      <c r="DV1118" s="2" t="s">
        <v>2488</v>
      </c>
      <c r="DW1118" s="3" t="s">
        <v>22</v>
      </c>
      <c r="DX1118" s="2">
        <v>24</v>
      </c>
      <c r="DY1118" s="2" t="s">
        <v>23</v>
      </c>
      <c r="DZ1118" s="2" t="s">
        <v>24</v>
      </c>
      <c r="EA1118" s="2" t="s">
        <v>2180</v>
      </c>
      <c r="EB1118" s="2" t="s">
        <v>859</v>
      </c>
      <c r="EC1118" s="2" t="s">
        <v>27</v>
      </c>
      <c r="ED1118" s="2"/>
      <c r="EE1118" s="2" t="s">
        <v>2547</v>
      </c>
      <c r="EF1118" s="2">
        <v>0</v>
      </c>
      <c r="EG1118" s="2">
        <v>3</v>
      </c>
      <c r="EH1118" s="2" t="s">
        <v>1116</v>
      </c>
      <c r="EI1118" s="28" t="s">
        <v>3664</v>
      </c>
    </row>
    <row r="1119" spans="84:139" ht="14.4">
      <c r="CF1119" s="5"/>
      <c r="CG1119" s="2" t="s">
        <v>102</v>
      </c>
      <c r="CH1119" s="2" t="s">
        <v>102</v>
      </c>
      <c r="CI1119" s="2" t="s">
        <v>102</v>
      </c>
      <c r="CJ1119" s="2" t="s">
        <v>102</v>
      </c>
      <c r="CK1119" s="2"/>
      <c r="CL1119" s="2" t="s">
        <v>102</v>
      </c>
      <c r="CM1119" s="2" t="s">
        <v>102</v>
      </c>
      <c r="CN1119" s="2" t="s">
        <v>102</v>
      </c>
      <c r="CO1119" s="2" t="s">
        <v>102</v>
      </c>
      <c r="CP1119" s="2">
        <v>5366580</v>
      </c>
      <c r="CQ1119" s="2" t="s">
        <v>2371</v>
      </c>
      <c r="CR1119" s="2">
        <v>2</v>
      </c>
      <c r="CS1119" s="2" t="s">
        <v>22</v>
      </c>
      <c r="CT1119" s="2">
        <v>32</v>
      </c>
      <c r="CU1119" s="2" t="s">
        <v>40</v>
      </c>
      <c r="CV1119" s="2" t="s">
        <v>2182</v>
      </c>
      <c r="CW1119" s="2" t="s">
        <v>2180</v>
      </c>
      <c r="CX1119" s="2" t="s">
        <v>859</v>
      </c>
      <c r="CY1119" s="2" t="s">
        <v>2547</v>
      </c>
      <c r="CZ1119" s="2" t="s">
        <v>1119</v>
      </c>
      <c r="DA1119" s="4"/>
      <c r="DB1119" s="2"/>
      <c r="DC1119" s="2"/>
      <c r="DD1119" s="2"/>
      <c r="DE1119" s="2"/>
      <c r="DF1119" s="2"/>
      <c r="DG1119" s="2"/>
      <c r="DH1119" s="2"/>
      <c r="DI1119" s="2"/>
      <c r="DJ1119" s="2"/>
      <c r="DK1119" s="2"/>
      <c r="DL1119" s="4" t="s">
        <v>3888</v>
      </c>
      <c r="DM1119" s="2">
        <v>3</v>
      </c>
      <c r="DN1119" s="2" t="s">
        <v>22</v>
      </c>
      <c r="DO1119" s="2">
        <v>32</v>
      </c>
      <c r="DP1119" s="2" t="s">
        <v>40</v>
      </c>
      <c r="DQ1119" s="2" t="s">
        <v>24</v>
      </c>
      <c r="DR1119" s="2" t="s">
        <v>2180</v>
      </c>
      <c r="DS1119" s="2" t="s">
        <v>859</v>
      </c>
      <c r="DT1119" s="2" t="s">
        <v>2547</v>
      </c>
      <c r="DU1119" s="2" t="s">
        <v>1116</v>
      </c>
      <c r="DV1119" s="2" t="s">
        <v>2489</v>
      </c>
      <c r="DW1119" s="3" t="s">
        <v>22</v>
      </c>
      <c r="DX1119" s="2">
        <v>32</v>
      </c>
      <c r="DY1119" s="2" t="s">
        <v>40</v>
      </c>
      <c r="DZ1119" s="2" t="s">
        <v>24</v>
      </c>
      <c r="EA1119" s="2" t="s">
        <v>2180</v>
      </c>
      <c r="EB1119" s="2" t="s">
        <v>859</v>
      </c>
      <c r="EC1119" s="2" t="s">
        <v>27</v>
      </c>
      <c r="ED1119" s="2"/>
      <c r="EE1119" s="2" t="s">
        <v>2547</v>
      </c>
      <c r="EF1119" s="2">
        <v>0</v>
      </c>
      <c r="EG1119" s="2">
        <v>3</v>
      </c>
      <c r="EH1119" s="2" t="s">
        <v>1116</v>
      </c>
      <c r="EI1119" s="28" t="s">
        <v>3665</v>
      </c>
    </row>
    <row r="1120" spans="84:139" ht="14.4">
      <c r="CF1120" s="5"/>
      <c r="CG1120" s="2" t="s">
        <v>102</v>
      </c>
      <c r="CH1120" s="2" t="s">
        <v>102</v>
      </c>
      <c r="CI1120" s="2" t="s">
        <v>102</v>
      </c>
      <c r="CJ1120" s="2" t="s">
        <v>102</v>
      </c>
      <c r="CK1120" s="2"/>
      <c r="CL1120" s="2" t="s">
        <v>102</v>
      </c>
      <c r="CM1120" s="2" t="s">
        <v>102</v>
      </c>
      <c r="CN1120" s="2" t="s">
        <v>102</v>
      </c>
      <c r="CO1120" s="2" t="s">
        <v>102</v>
      </c>
      <c r="CP1120" s="2"/>
      <c r="CQ1120" s="2" t="s">
        <v>102</v>
      </c>
      <c r="CR1120" s="2" t="s">
        <v>102</v>
      </c>
      <c r="CS1120" s="2" t="s">
        <v>102</v>
      </c>
      <c r="CT1120" s="2" t="s">
        <v>102</v>
      </c>
      <c r="CU1120" s="2" t="s">
        <v>102</v>
      </c>
      <c r="CV1120" s="2" t="s">
        <v>102</v>
      </c>
      <c r="CW1120" s="2" t="s">
        <v>102</v>
      </c>
      <c r="CX1120" s="2" t="s">
        <v>102</v>
      </c>
      <c r="CY1120" s="2" t="s">
        <v>102</v>
      </c>
      <c r="CZ1120" s="2" t="s">
        <v>102</v>
      </c>
      <c r="DA1120" s="4"/>
      <c r="DB1120" s="2"/>
      <c r="DC1120" s="2"/>
      <c r="DD1120" s="2"/>
      <c r="DE1120" s="2"/>
      <c r="DF1120" s="2"/>
      <c r="DG1120" s="2"/>
      <c r="DH1120" s="2"/>
      <c r="DI1120" s="2"/>
      <c r="DJ1120" s="2"/>
      <c r="DK1120" s="2"/>
      <c r="DL1120" s="4" t="s">
        <v>3889</v>
      </c>
      <c r="DM1120" s="2">
        <v>3</v>
      </c>
      <c r="DN1120" s="2" t="s">
        <v>58</v>
      </c>
      <c r="DO1120" s="2">
        <v>24</v>
      </c>
      <c r="DP1120" s="2" t="s">
        <v>59</v>
      </c>
      <c r="DQ1120" s="2" t="s">
        <v>24</v>
      </c>
      <c r="DR1120" s="2" t="s">
        <v>2180</v>
      </c>
      <c r="DS1120" s="2" t="s">
        <v>859</v>
      </c>
      <c r="DT1120" s="2" t="s">
        <v>2547</v>
      </c>
      <c r="DU1120" s="2" t="s">
        <v>1116</v>
      </c>
      <c r="DV1120" s="2" t="s">
        <v>2490</v>
      </c>
      <c r="DW1120" s="3" t="s">
        <v>58</v>
      </c>
      <c r="DX1120" s="2">
        <v>24</v>
      </c>
      <c r="DY1120" s="2" t="s">
        <v>59</v>
      </c>
      <c r="DZ1120" s="2" t="s">
        <v>24</v>
      </c>
      <c r="EA1120" s="2" t="s">
        <v>2180</v>
      </c>
      <c r="EB1120" s="2" t="s">
        <v>859</v>
      </c>
      <c r="EC1120" s="2" t="s">
        <v>27</v>
      </c>
      <c r="ED1120" s="2"/>
      <c r="EE1120" s="2" t="s">
        <v>2547</v>
      </c>
      <c r="EF1120" s="2">
        <v>0</v>
      </c>
      <c r="EG1120" s="2">
        <v>3</v>
      </c>
      <c r="EH1120" s="2" t="s">
        <v>1116</v>
      </c>
      <c r="EI1120" s="28" t="s">
        <v>3666</v>
      </c>
    </row>
    <row r="1121" spans="84:139" ht="14.4">
      <c r="CF1121" s="5"/>
      <c r="CG1121" s="2" t="s">
        <v>102</v>
      </c>
      <c r="CH1121" s="2" t="s">
        <v>102</v>
      </c>
      <c r="CI1121" s="2" t="s">
        <v>102</v>
      </c>
      <c r="CJ1121" s="2" t="s">
        <v>102</v>
      </c>
      <c r="CK1121" s="2"/>
      <c r="CL1121" s="2" t="s">
        <v>102</v>
      </c>
      <c r="CM1121" s="2" t="s">
        <v>102</v>
      </c>
      <c r="CN1121" s="2" t="s">
        <v>102</v>
      </c>
      <c r="CO1121" s="2" t="s">
        <v>102</v>
      </c>
      <c r="CP1121" s="2"/>
      <c r="CQ1121" s="2" t="s">
        <v>102</v>
      </c>
      <c r="CR1121" s="2" t="s">
        <v>102</v>
      </c>
      <c r="CS1121" s="2" t="s">
        <v>102</v>
      </c>
      <c r="CT1121" s="2" t="s">
        <v>102</v>
      </c>
      <c r="CU1121" s="2" t="s">
        <v>102</v>
      </c>
      <c r="CV1121" s="2" t="s">
        <v>102</v>
      </c>
      <c r="CW1121" s="2" t="s">
        <v>102</v>
      </c>
      <c r="CX1121" s="2" t="s">
        <v>102</v>
      </c>
      <c r="CY1121" s="2" t="s">
        <v>102</v>
      </c>
      <c r="CZ1121" s="2" t="s">
        <v>102</v>
      </c>
      <c r="DA1121" s="4"/>
      <c r="DB1121" s="2"/>
      <c r="DC1121" s="2"/>
      <c r="DD1121" s="2"/>
      <c r="DE1121" s="2"/>
      <c r="DF1121" s="2"/>
      <c r="DG1121" s="2"/>
      <c r="DH1121" s="2"/>
      <c r="DI1121" s="2"/>
      <c r="DJ1121" s="2"/>
      <c r="DK1121" s="2"/>
      <c r="DL1121" s="4" t="s">
        <v>3890</v>
      </c>
      <c r="DM1121" s="2">
        <v>3</v>
      </c>
      <c r="DN1121" s="2" t="s">
        <v>58</v>
      </c>
      <c r="DO1121" s="2">
        <v>28</v>
      </c>
      <c r="DP1121" s="2" t="s">
        <v>63</v>
      </c>
      <c r="DQ1121" s="2" t="s">
        <v>24</v>
      </c>
      <c r="DR1121" s="2" t="s">
        <v>2180</v>
      </c>
      <c r="DS1121" s="2" t="s">
        <v>859</v>
      </c>
      <c r="DT1121" s="2" t="s">
        <v>2547</v>
      </c>
      <c r="DU1121" s="2" t="s">
        <v>1116</v>
      </c>
      <c r="DV1121" s="2" t="s">
        <v>2491</v>
      </c>
      <c r="DW1121" s="3" t="s">
        <v>58</v>
      </c>
      <c r="DX1121" s="2">
        <v>28</v>
      </c>
      <c r="DY1121" s="2" t="s">
        <v>63</v>
      </c>
      <c r="DZ1121" s="2" t="s">
        <v>24</v>
      </c>
      <c r="EA1121" s="2" t="s">
        <v>2180</v>
      </c>
      <c r="EB1121" s="2" t="s">
        <v>859</v>
      </c>
      <c r="EC1121" s="2" t="s">
        <v>27</v>
      </c>
      <c r="ED1121" s="2"/>
      <c r="EE1121" s="2" t="s">
        <v>2547</v>
      </c>
      <c r="EF1121" s="2">
        <v>0</v>
      </c>
      <c r="EG1121" s="2">
        <v>3</v>
      </c>
      <c r="EH1121" s="2" t="s">
        <v>1116</v>
      </c>
      <c r="EI1121" s="28" t="s">
        <v>3667</v>
      </c>
    </row>
    <row r="1122" spans="84:139" ht="14.4">
      <c r="CF1122" s="5"/>
      <c r="CG1122" s="2" t="s">
        <v>102</v>
      </c>
      <c r="CH1122" s="2" t="s">
        <v>102</v>
      </c>
      <c r="CI1122" s="2" t="s">
        <v>102</v>
      </c>
      <c r="CJ1122" s="2" t="s">
        <v>102</v>
      </c>
      <c r="CK1122" s="2"/>
      <c r="CL1122" s="2" t="s">
        <v>102</v>
      </c>
      <c r="CM1122" s="2" t="s">
        <v>102</v>
      </c>
      <c r="CN1122" s="2" t="s">
        <v>102</v>
      </c>
      <c r="CO1122" s="2" t="s">
        <v>102</v>
      </c>
      <c r="CP1122" s="2"/>
      <c r="CQ1122" s="2" t="s">
        <v>102</v>
      </c>
      <c r="CR1122" s="2" t="s">
        <v>102</v>
      </c>
      <c r="CS1122" s="2" t="s">
        <v>102</v>
      </c>
      <c r="CT1122" s="2" t="s">
        <v>102</v>
      </c>
      <c r="CU1122" s="2" t="s">
        <v>102</v>
      </c>
      <c r="CV1122" s="2" t="s">
        <v>102</v>
      </c>
      <c r="CW1122" s="2" t="s">
        <v>102</v>
      </c>
      <c r="CX1122" s="2" t="s">
        <v>102</v>
      </c>
      <c r="CY1122" s="2" t="s">
        <v>102</v>
      </c>
      <c r="CZ1122" s="2" t="s">
        <v>102</v>
      </c>
      <c r="DA1122" s="4"/>
      <c r="DB1122" s="2"/>
      <c r="DC1122" s="2"/>
      <c r="DD1122" s="2"/>
      <c r="DE1122" s="2"/>
      <c r="DF1122" s="2"/>
      <c r="DG1122" s="2"/>
      <c r="DH1122" s="2"/>
      <c r="DI1122" s="2"/>
      <c r="DJ1122" s="2"/>
      <c r="DK1122" s="2"/>
      <c r="DL1122" s="4"/>
      <c r="DM1122" s="2"/>
      <c r="DN1122" s="2"/>
      <c r="DO1122" s="2"/>
      <c r="DP1122" s="2"/>
      <c r="DQ1122" s="2"/>
      <c r="DR1122" s="2"/>
      <c r="DS1122" s="2"/>
      <c r="DT1122" s="2"/>
      <c r="DU1122" s="2"/>
      <c r="DV1122" s="6" t="s">
        <v>2492</v>
      </c>
      <c r="DW1122" s="3" t="s">
        <v>67</v>
      </c>
      <c r="DX1122" s="2">
        <v>56</v>
      </c>
      <c r="DY1122" s="2" t="s">
        <v>68</v>
      </c>
      <c r="DZ1122" s="2" t="s">
        <v>41</v>
      </c>
      <c r="EA1122" s="2" t="s">
        <v>2180</v>
      </c>
      <c r="EB1122" s="2" t="s">
        <v>859</v>
      </c>
      <c r="EC1122" s="2" t="s">
        <v>27</v>
      </c>
      <c r="ED1122" s="2"/>
      <c r="EE1122" s="2" t="s">
        <v>2547</v>
      </c>
      <c r="EF1122" s="2">
        <v>0</v>
      </c>
      <c r="EG1122" s="2">
        <v>2</v>
      </c>
      <c r="EH1122" s="2" t="s">
        <v>1116</v>
      </c>
      <c r="EI1122" s="28" t="s">
        <v>3668</v>
      </c>
    </row>
    <row r="1123" spans="84:139" ht="14.4">
      <c r="CF1123" s="5"/>
      <c r="CG1123" s="2" t="s">
        <v>102</v>
      </c>
      <c r="CH1123" s="2" t="s">
        <v>102</v>
      </c>
      <c r="CI1123" s="2" t="s">
        <v>102</v>
      </c>
      <c r="CJ1123" s="2" t="s">
        <v>102</v>
      </c>
      <c r="CK1123" s="2"/>
      <c r="CL1123" s="2" t="s">
        <v>102</v>
      </c>
      <c r="CM1123" s="2" t="s">
        <v>102</v>
      </c>
      <c r="CN1123" s="2" t="s">
        <v>102</v>
      </c>
      <c r="CO1123" s="2" t="s">
        <v>102</v>
      </c>
      <c r="CP1123" s="2"/>
      <c r="CQ1123" s="2" t="s">
        <v>102</v>
      </c>
      <c r="CR1123" s="2" t="s">
        <v>102</v>
      </c>
      <c r="CS1123" s="2" t="s">
        <v>102</v>
      </c>
      <c r="CT1123" s="2" t="s">
        <v>102</v>
      </c>
      <c r="CU1123" s="2" t="s">
        <v>102</v>
      </c>
      <c r="CV1123" s="2" t="s">
        <v>102</v>
      </c>
      <c r="CW1123" s="2" t="s">
        <v>102</v>
      </c>
      <c r="CX1123" s="2" t="s">
        <v>102</v>
      </c>
      <c r="CY1123" s="2" t="s">
        <v>102</v>
      </c>
      <c r="CZ1123" s="2" t="s">
        <v>102</v>
      </c>
      <c r="DA1123" s="4"/>
      <c r="DB1123" s="2"/>
      <c r="DC1123" s="2"/>
      <c r="DD1123" s="2"/>
      <c r="DE1123" s="2"/>
      <c r="DF1123" s="2"/>
      <c r="DG1123" s="2"/>
      <c r="DH1123" s="2"/>
      <c r="DI1123" s="2"/>
      <c r="DJ1123" s="2"/>
      <c r="DK1123" s="2"/>
      <c r="DL1123" s="4"/>
      <c r="DM1123" s="2"/>
      <c r="DN1123" s="2"/>
      <c r="DO1123" s="2"/>
      <c r="DP1123" s="2"/>
      <c r="DQ1123" s="2"/>
      <c r="DR1123" s="2"/>
      <c r="DS1123" s="2"/>
      <c r="DT1123" s="2"/>
      <c r="DU1123" s="2"/>
      <c r="DV1123" s="6" t="s">
        <v>2493</v>
      </c>
      <c r="DW1123" s="3" t="s">
        <v>72</v>
      </c>
      <c r="DX1123" s="2">
        <v>48</v>
      </c>
      <c r="DY1123" s="2" t="s">
        <v>73</v>
      </c>
      <c r="DZ1123" s="2" t="s">
        <v>41</v>
      </c>
      <c r="EA1123" s="2" t="s">
        <v>2180</v>
      </c>
      <c r="EB1123" s="2" t="s">
        <v>859</v>
      </c>
      <c r="EC1123" s="2" t="s">
        <v>27</v>
      </c>
      <c r="ED1123" s="2"/>
      <c r="EE1123" s="2" t="s">
        <v>2547</v>
      </c>
      <c r="EF1123" s="2">
        <v>0</v>
      </c>
      <c r="EG1123" s="2">
        <v>2</v>
      </c>
      <c r="EH1123" s="2" t="s">
        <v>1116</v>
      </c>
      <c r="EI1123" s="28" t="s">
        <v>3669</v>
      </c>
    </row>
    <row r="1124" spans="84:139" ht="14.4">
      <c r="CF1124" s="5"/>
      <c r="CG1124" s="2" t="s">
        <v>102</v>
      </c>
      <c r="CH1124" s="2" t="s">
        <v>102</v>
      </c>
      <c r="CI1124" s="2" t="s">
        <v>102</v>
      </c>
      <c r="CJ1124" s="2" t="s">
        <v>102</v>
      </c>
      <c r="CK1124" s="2"/>
      <c r="CL1124" s="2" t="s">
        <v>102</v>
      </c>
      <c r="CM1124" s="2" t="s">
        <v>102</v>
      </c>
      <c r="CN1124" s="2" t="s">
        <v>102</v>
      </c>
      <c r="CO1124" s="2" t="s">
        <v>102</v>
      </c>
      <c r="CP1124" s="2">
        <v>5366572</v>
      </c>
      <c r="CQ1124" s="2" t="s">
        <v>2378</v>
      </c>
      <c r="CR1124" s="2">
        <v>2</v>
      </c>
      <c r="CS1124" s="2" t="s">
        <v>77</v>
      </c>
      <c r="CT1124" s="2">
        <v>40</v>
      </c>
      <c r="CU1124" s="2" t="s">
        <v>78</v>
      </c>
      <c r="CV1124" s="2" t="s">
        <v>2182</v>
      </c>
      <c r="CW1124" s="2" t="s">
        <v>2180</v>
      </c>
      <c r="CX1124" s="2" t="s">
        <v>859</v>
      </c>
      <c r="CY1124" s="2" t="s">
        <v>2547</v>
      </c>
      <c r="CZ1124" s="2" t="s">
        <v>1119</v>
      </c>
      <c r="DA1124" s="4"/>
      <c r="DB1124" s="2"/>
      <c r="DC1124" s="2"/>
      <c r="DD1124" s="2"/>
      <c r="DE1124" s="2"/>
      <c r="DF1124" s="2"/>
      <c r="DG1124" s="2"/>
      <c r="DH1124" s="2"/>
      <c r="DI1124" s="2"/>
      <c r="DJ1124" s="2"/>
      <c r="DK1124" s="2"/>
      <c r="DL1124" s="4" t="s">
        <v>3891</v>
      </c>
      <c r="DM1124" s="2">
        <v>2</v>
      </c>
      <c r="DN1124" s="2" t="s">
        <v>77</v>
      </c>
      <c r="DO1124" s="2">
        <v>40</v>
      </c>
      <c r="DP1124" s="2" t="s">
        <v>78</v>
      </c>
      <c r="DQ1124" s="2" t="s">
        <v>41</v>
      </c>
      <c r="DR1124" s="2" t="s">
        <v>2180</v>
      </c>
      <c r="DS1124" s="2" t="s">
        <v>859</v>
      </c>
      <c r="DT1124" s="2" t="s">
        <v>2547</v>
      </c>
      <c r="DU1124" s="2" t="s">
        <v>1116</v>
      </c>
      <c r="DV1124" s="2" t="s">
        <v>2494</v>
      </c>
      <c r="DW1124" s="3" t="s">
        <v>77</v>
      </c>
      <c r="DX1124" s="2">
        <v>40</v>
      </c>
      <c r="DY1124" s="2" t="s">
        <v>78</v>
      </c>
      <c r="DZ1124" s="2" t="s">
        <v>41</v>
      </c>
      <c r="EA1124" s="2" t="s">
        <v>2180</v>
      </c>
      <c r="EB1124" s="2" t="s">
        <v>859</v>
      </c>
      <c r="EC1124" s="2" t="s">
        <v>27</v>
      </c>
      <c r="ED1124" s="2"/>
      <c r="EE1124" s="2" t="s">
        <v>2547</v>
      </c>
      <c r="EF1124" s="2">
        <v>0</v>
      </c>
      <c r="EG1124" s="2">
        <v>2</v>
      </c>
      <c r="EH1124" s="2" t="s">
        <v>1116</v>
      </c>
      <c r="EI1124" s="28" t="s">
        <v>3670</v>
      </c>
    </row>
    <row r="1125" spans="84:139" ht="14.4">
      <c r="CF1125" s="5"/>
      <c r="CG1125" s="2" t="s">
        <v>102</v>
      </c>
      <c r="CH1125" s="2" t="s">
        <v>102</v>
      </c>
      <c r="CI1125" s="2" t="s">
        <v>102</v>
      </c>
      <c r="CJ1125" s="2" t="s">
        <v>102</v>
      </c>
      <c r="CK1125" s="2"/>
      <c r="CL1125" s="2" t="s">
        <v>102</v>
      </c>
      <c r="CM1125" s="2" t="s">
        <v>102</v>
      </c>
      <c r="CN1125" s="2" t="s">
        <v>102</v>
      </c>
      <c r="CO1125" s="2" t="s">
        <v>102</v>
      </c>
      <c r="CP1125" s="2"/>
      <c r="CQ1125" s="2" t="s">
        <v>102</v>
      </c>
      <c r="CR1125" s="2" t="s">
        <v>102</v>
      </c>
      <c r="CS1125" s="2" t="s">
        <v>102</v>
      </c>
      <c r="CT1125" s="2" t="s">
        <v>102</v>
      </c>
      <c r="CU1125" s="2" t="s">
        <v>102</v>
      </c>
      <c r="CV1125" s="2" t="s">
        <v>102</v>
      </c>
      <c r="CW1125" s="2" t="s">
        <v>102</v>
      </c>
      <c r="CX1125" s="2" t="s">
        <v>102</v>
      </c>
      <c r="CY1125" s="2" t="s">
        <v>102</v>
      </c>
      <c r="CZ1125" s="2" t="s">
        <v>102</v>
      </c>
      <c r="DA1125" s="4"/>
      <c r="DB1125" s="2"/>
      <c r="DC1125" s="2"/>
      <c r="DD1125" s="2"/>
      <c r="DE1125" s="2"/>
      <c r="DF1125" s="2"/>
      <c r="DG1125" s="2"/>
      <c r="DH1125" s="2"/>
      <c r="DI1125" s="2"/>
      <c r="DJ1125" s="2"/>
      <c r="DK1125" s="2"/>
      <c r="DL1125" s="4" t="s">
        <v>3892</v>
      </c>
      <c r="DM1125" s="2">
        <v>2</v>
      </c>
      <c r="DN1125" s="2" t="s">
        <v>77</v>
      </c>
      <c r="DO1125" s="2">
        <v>48</v>
      </c>
      <c r="DP1125" s="2" t="s">
        <v>92</v>
      </c>
      <c r="DQ1125" s="2" t="s">
        <v>41</v>
      </c>
      <c r="DR1125" s="2" t="s">
        <v>2180</v>
      </c>
      <c r="DS1125" s="2" t="s">
        <v>859</v>
      </c>
      <c r="DT1125" s="2" t="s">
        <v>2547</v>
      </c>
      <c r="DU1125" s="2" t="s">
        <v>1116</v>
      </c>
      <c r="DV1125" s="6" t="s">
        <v>2495</v>
      </c>
      <c r="DW1125" s="3" t="s">
        <v>77</v>
      </c>
      <c r="DX1125" s="2">
        <v>48</v>
      </c>
      <c r="DY1125" s="2" t="s">
        <v>92</v>
      </c>
      <c r="DZ1125" s="2" t="s">
        <v>41</v>
      </c>
      <c r="EA1125" s="2" t="s">
        <v>2180</v>
      </c>
      <c r="EB1125" s="2" t="s">
        <v>859</v>
      </c>
      <c r="EC1125" s="2" t="s">
        <v>27</v>
      </c>
      <c r="ED1125" s="2"/>
      <c r="EE1125" s="2" t="s">
        <v>2547</v>
      </c>
      <c r="EF1125" s="2">
        <v>0</v>
      </c>
      <c r="EG1125" s="2">
        <v>2</v>
      </c>
      <c r="EH1125" s="2" t="s">
        <v>1116</v>
      </c>
      <c r="EI1125" s="28" t="s">
        <v>3671</v>
      </c>
    </row>
    <row r="1126" spans="84:139" ht="14.4">
      <c r="CF1126" s="5"/>
      <c r="CG1126" s="2" t="s">
        <v>102</v>
      </c>
      <c r="CH1126" s="2" t="s">
        <v>102</v>
      </c>
      <c r="CI1126" s="2" t="s">
        <v>102</v>
      </c>
      <c r="CJ1126" s="2" t="s">
        <v>102</v>
      </c>
      <c r="CK1126" s="2"/>
      <c r="CL1126" s="2" t="s">
        <v>102</v>
      </c>
      <c r="CM1126" s="2" t="s">
        <v>102</v>
      </c>
      <c r="CN1126" s="2" t="s">
        <v>102</v>
      </c>
      <c r="CO1126" s="2" t="s">
        <v>102</v>
      </c>
      <c r="CP1126" s="2"/>
      <c r="CQ1126" s="2" t="s">
        <v>102</v>
      </c>
      <c r="CR1126" s="2" t="s">
        <v>102</v>
      </c>
      <c r="CS1126" s="2" t="s">
        <v>102</v>
      </c>
      <c r="CT1126" s="2" t="s">
        <v>102</v>
      </c>
      <c r="CU1126" s="2" t="s">
        <v>102</v>
      </c>
      <c r="CV1126" s="2" t="s">
        <v>102</v>
      </c>
      <c r="CW1126" s="2" t="s">
        <v>102</v>
      </c>
      <c r="CX1126" s="2" t="s">
        <v>102</v>
      </c>
      <c r="CY1126" s="2" t="s">
        <v>102</v>
      </c>
      <c r="CZ1126" s="2" t="s">
        <v>102</v>
      </c>
      <c r="DA1126" s="4"/>
      <c r="DB1126" s="2"/>
      <c r="DC1126" s="2"/>
      <c r="DD1126" s="2"/>
      <c r="DE1126" s="2"/>
      <c r="DF1126" s="2"/>
      <c r="DG1126" s="2"/>
      <c r="DH1126" s="2"/>
      <c r="DI1126" s="2"/>
      <c r="DJ1126" s="2"/>
      <c r="DK1126" s="2"/>
      <c r="DL1126" s="4" t="s">
        <v>3893</v>
      </c>
      <c r="DM1126" s="2">
        <v>3</v>
      </c>
      <c r="DN1126" s="2" t="s">
        <v>96</v>
      </c>
      <c r="DO1126" s="2">
        <v>40</v>
      </c>
      <c r="DP1126" s="2" t="s">
        <v>97</v>
      </c>
      <c r="DQ1126" s="2" t="s">
        <v>41</v>
      </c>
      <c r="DR1126" s="2" t="s">
        <v>2180</v>
      </c>
      <c r="DS1126" s="2" t="s">
        <v>859</v>
      </c>
      <c r="DT1126" s="2" t="s">
        <v>2547</v>
      </c>
      <c r="DU1126" s="2" t="s">
        <v>1116</v>
      </c>
      <c r="DV1126" s="2" t="s">
        <v>2496</v>
      </c>
      <c r="DW1126" s="3" t="s">
        <v>96</v>
      </c>
      <c r="DX1126" s="2">
        <v>40</v>
      </c>
      <c r="DY1126" s="2" t="s">
        <v>97</v>
      </c>
      <c r="DZ1126" s="2" t="s">
        <v>41</v>
      </c>
      <c r="EA1126" s="2" t="s">
        <v>2180</v>
      </c>
      <c r="EB1126" s="2" t="s">
        <v>859</v>
      </c>
      <c r="EC1126" s="2" t="s">
        <v>27</v>
      </c>
      <c r="ED1126" s="2"/>
      <c r="EE1126" s="2" t="s">
        <v>2547</v>
      </c>
      <c r="EF1126" s="2">
        <v>0</v>
      </c>
      <c r="EG1126" s="2">
        <v>3</v>
      </c>
      <c r="EH1126" s="2" t="s">
        <v>1116</v>
      </c>
      <c r="EI1126" s="28" t="s">
        <v>3672</v>
      </c>
    </row>
    <row r="1127" spans="84:139" ht="14.4">
      <c r="CF1127" s="5"/>
      <c r="CG1127" s="2" t="s">
        <v>102</v>
      </c>
      <c r="CH1127" s="2" t="s">
        <v>102</v>
      </c>
      <c r="CI1127" s="2" t="s">
        <v>102</v>
      </c>
      <c r="CJ1127" s="2" t="s">
        <v>102</v>
      </c>
      <c r="CK1127" s="2"/>
      <c r="CL1127" s="2" t="s">
        <v>102</v>
      </c>
      <c r="CM1127" s="2" t="s">
        <v>102</v>
      </c>
      <c r="CN1127" s="2" t="s">
        <v>102</v>
      </c>
      <c r="CO1127" s="2" t="s">
        <v>102</v>
      </c>
      <c r="CP1127" s="2">
        <v>5366574</v>
      </c>
      <c r="CQ1127" s="2" t="s">
        <v>2383</v>
      </c>
      <c r="CR1127" s="2">
        <v>2</v>
      </c>
      <c r="CS1127" s="2" t="s">
        <v>104</v>
      </c>
      <c r="CT1127" s="2">
        <v>32</v>
      </c>
      <c r="CU1127" s="2" t="s">
        <v>105</v>
      </c>
      <c r="CV1127" s="2" t="s">
        <v>2182</v>
      </c>
      <c r="CW1127" s="2" t="s">
        <v>2180</v>
      </c>
      <c r="CX1127" s="2" t="s">
        <v>859</v>
      </c>
      <c r="CY1127" s="2" t="s">
        <v>2547</v>
      </c>
      <c r="CZ1127" s="2" t="s">
        <v>1119</v>
      </c>
      <c r="DA1127" s="4"/>
      <c r="DB1127" s="2"/>
      <c r="DC1127" s="2"/>
      <c r="DD1127" s="2"/>
      <c r="DE1127" s="2"/>
      <c r="DF1127" s="2"/>
      <c r="DG1127" s="2"/>
      <c r="DH1127" s="2"/>
      <c r="DI1127" s="2"/>
      <c r="DJ1127" s="2"/>
      <c r="DK1127" s="2"/>
      <c r="DL1127" s="4" t="s">
        <v>3894</v>
      </c>
      <c r="DM1127" s="2">
        <v>3</v>
      </c>
      <c r="DN1127" s="2" t="s">
        <v>104</v>
      </c>
      <c r="DO1127" s="2">
        <v>32</v>
      </c>
      <c r="DP1127" s="2" t="s">
        <v>105</v>
      </c>
      <c r="DQ1127" s="2" t="s">
        <v>24</v>
      </c>
      <c r="DR1127" s="2" t="s">
        <v>2180</v>
      </c>
      <c r="DS1127" s="2" t="s">
        <v>859</v>
      </c>
      <c r="DT1127" s="2" t="s">
        <v>2547</v>
      </c>
      <c r="DU1127" s="2" t="s">
        <v>1116</v>
      </c>
      <c r="DV1127" s="2" t="s">
        <v>2497</v>
      </c>
      <c r="DW1127" s="3" t="s">
        <v>104</v>
      </c>
      <c r="DX1127" s="2">
        <v>32</v>
      </c>
      <c r="DY1127" s="2" t="s">
        <v>105</v>
      </c>
      <c r="DZ1127" s="2" t="s">
        <v>24</v>
      </c>
      <c r="EA1127" s="2" t="s">
        <v>2180</v>
      </c>
      <c r="EB1127" s="2" t="s">
        <v>859</v>
      </c>
      <c r="EC1127" s="2" t="s">
        <v>27</v>
      </c>
      <c r="ED1127" s="2"/>
      <c r="EE1127" s="2" t="s">
        <v>2547</v>
      </c>
      <c r="EF1127" s="2">
        <v>0</v>
      </c>
      <c r="EG1127" s="2">
        <v>3</v>
      </c>
      <c r="EH1127" s="2" t="s">
        <v>1116</v>
      </c>
      <c r="EI1127" s="28" t="s">
        <v>3673</v>
      </c>
    </row>
    <row r="1128" spans="84:139" ht="14.4">
      <c r="CF1128" s="5"/>
      <c r="CG1128" s="2" t="s">
        <v>102</v>
      </c>
      <c r="CH1128" s="2" t="s">
        <v>102</v>
      </c>
      <c r="CI1128" s="2" t="s">
        <v>102</v>
      </c>
      <c r="CJ1128" s="2" t="s">
        <v>102</v>
      </c>
      <c r="CK1128" s="2"/>
      <c r="CL1128" s="2" t="s">
        <v>102</v>
      </c>
      <c r="CM1128" s="2" t="s">
        <v>102</v>
      </c>
      <c r="CN1128" s="2" t="s">
        <v>102</v>
      </c>
      <c r="CO1128" s="2" t="s">
        <v>102</v>
      </c>
      <c r="CP1128" s="2"/>
      <c r="CQ1128" s="2" t="s">
        <v>102</v>
      </c>
      <c r="CR1128" s="2" t="s">
        <v>102</v>
      </c>
      <c r="CS1128" s="2" t="s">
        <v>102</v>
      </c>
      <c r="CT1128" s="2" t="s">
        <v>102</v>
      </c>
      <c r="CU1128" s="2" t="s">
        <v>102</v>
      </c>
      <c r="CV1128" s="2" t="s">
        <v>102</v>
      </c>
      <c r="CW1128" s="2" t="s">
        <v>102</v>
      </c>
      <c r="CX1128" s="2" t="s">
        <v>102</v>
      </c>
      <c r="CY1128" s="2" t="s">
        <v>102</v>
      </c>
      <c r="CZ1128" s="2" t="s">
        <v>102</v>
      </c>
      <c r="DA1128" s="4"/>
      <c r="DB1128" s="2"/>
      <c r="DC1128" s="2"/>
      <c r="DD1128" s="2"/>
      <c r="DE1128" s="2"/>
      <c r="DF1128" s="2"/>
      <c r="DG1128" s="2"/>
      <c r="DH1128" s="2"/>
      <c r="DI1128" s="2"/>
      <c r="DJ1128" s="2"/>
      <c r="DK1128" s="2"/>
      <c r="DL1128" s="4" t="s">
        <v>3895</v>
      </c>
      <c r="DM1128" s="2">
        <v>3</v>
      </c>
      <c r="DN1128" s="2" t="s">
        <v>104</v>
      </c>
      <c r="DO1128" s="2">
        <v>40</v>
      </c>
      <c r="DP1128" s="2" t="s">
        <v>121</v>
      </c>
      <c r="DQ1128" s="2" t="s">
        <v>41</v>
      </c>
      <c r="DR1128" s="2" t="s">
        <v>2180</v>
      </c>
      <c r="DS1128" s="2" t="s">
        <v>859</v>
      </c>
      <c r="DT1128" s="2" t="s">
        <v>2547</v>
      </c>
      <c r="DU1128" s="2" t="s">
        <v>1116</v>
      </c>
      <c r="DV1128" s="6" t="s">
        <v>2498</v>
      </c>
      <c r="DW1128" s="3" t="s">
        <v>104</v>
      </c>
      <c r="DX1128" s="2">
        <v>40</v>
      </c>
      <c r="DY1128" s="2" t="s">
        <v>121</v>
      </c>
      <c r="DZ1128" s="2" t="s">
        <v>41</v>
      </c>
      <c r="EA1128" s="2" t="s">
        <v>2180</v>
      </c>
      <c r="EB1128" s="2" t="s">
        <v>859</v>
      </c>
      <c r="EC1128" s="2" t="s">
        <v>27</v>
      </c>
      <c r="ED1128" s="2"/>
      <c r="EE1128" s="2" t="s">
        <v>2547</v>
      </c>
      <c r="EF1128" s="2">
        <v>0</v>
      </c>
      <c r="EG1128" s="2">
        <v>3</v>
      </c>
      <c r="EH1128" s="2" t="s">
        <v>1116</v>
      </c>
      <c r="EI1128" s="28" t="s">
        <v>3674</v>
      </c>
    </row>
    <row r="1129" spans="84:139" ht="14.4">
      <c r="CF1129" s="5"/>
      <c r="CG1129" s="2" t="s">
        <v>102</v>
      </c>
      <c r="CH1129" s="2" t="s">
        <v>102</v>
      </c>
      <c r="CI1129" s="2" t="s">
        <v>102</v>
      </c>
      <c r="CJ1129" s="2" t="s">
        <v>102</v>
      </c>
      <c r="CK1129" s="2"/>
      <c r="CL1129" s="2" t="s">
        <v>102</v>
      </c>
      <c r="CM1129" s="2" t="s">
        <v>102</v>
      </c>
      <c r="CN1129" s="2" t="s">
        <v>102</v>
      </c>
      <c r="CO1129" s="2" t="s">
        <v>102</v>
      </c>
      <c r="CP1129" s="2">
        <v>5366576</v>
      </c>
      <c r="CQ1129" s="2" t="s">
        <v>2387</v>
      </c>
      <c r="CR1129" s="2">
        <v>2</v>
      </c>
      <c r="CS1129" s="2" t="s">
        <v>125</v>
      </c>
      <c r="CT1129" s="2">
        <v>32</v>
      </c>
      <c r="CU1129" s="2" t="s">
        <v>126</v>
      </c>
      <c r="CV1129" s="2" t="s">
        <v>2182</v>
      </c>
      <c r="CW1129" s="2" t="s">
        <v>2180</v>
      </c>
      <c r="CX1129" s="2" t="s">
        <v>859</v>
      </c>
      <c r="CY1129" s="2" t="s">
        <v>2547</v>
      </c>
      <c r="CZ1129" s="2" t="s">
        <v>1119</v>
      </c>
      <c r="DA1129" s="4"/>
      <c r="DB1129" s="2"/>
      <c r="DC1129" s="2"/>
      <c r="DD1129" s="2"/>
      <c r="DE1129" s="2"/>
      <c r="DF1129" s="2"/>
      <c r="DG1129" s="2"/>
      <c r="DH1129" s="2"/>
      <c r="DI1129" s="2"/>
      <c r="DJ1129" s="2"/>
      <c r="DK1129" s="2"/>
      <c r="DL1129" s="4" t="s">
        <v>3896</v>
      </c>
      <c r="DM1129" s="2">
        <v>3</v>
      </c>
      <c r="DN1129" s="2" t="s">
        <v>125</v>
      </c>
      <c r="DO1129" s="2">
        <v>32</v>
      </c>
      <c r="DP1129" s="2" t="s">
        <v>126</v>
      </c>
      <c r="DQ1129" s="2" t="s">
        <v>24</v>
      </c>
      <c r="DR1129" s="2" t="s">
        <v>2180</v>
      </c>
      <c r="DS1129" s="2" t="s">
        <v>859</v>
      </c>
      <c r="DT1129" s="2" t="s">
        <v>2547</v>
      </c>
      <c r="DU1129" s="2" t="s">
        <v>1116</v>
      </c>
      <c r="DV1129" s="2" t="s">
        <v>2499</v>
      </c>
      <c r="DW1129" s="3" t="s">
        <v>125</v>
      </c>
      <c r="DX1129" s="2">
        <v>32</v>
      </c>
      <c r="DY1129" s="2" t="s">
        <v>126</v>
      </c>
      <c r="DZ1129" s="2" t="s">
        <v>24</v>
      </c>
      <c r="EA1129" s="2" t="s">
        <v>2180</v>
      </c>
      <c r="EB1129" s="2" t="s">
        <v>859</v>
      </c>
      <c r="EC1129" s="2" t="s">
        <v>27</v>
      </c>
      <c r="ED1129" s="2"/>
      <c r="EE1129" s="2" t="s">
        <v>2547</v>
      </c>
      <c r="EF1129" s="2">
        <v>0</v>
      </c>
      <c r="EG1129" s="2">
        <v>3</v>
      </c>
      <c r="EH1129" s="2" t="s">
        <v>1116</v>
      </c>
      <c r="EI1129" s="28" t="s">
        <v>3675</v>
      </c>
    </row>
    <row r="1130" spans="84:139" ht="14.4">
      <c r="CF1130" s="5"/>
      <c r="CG1130" s="2" t="s">
        <v>102</v>
      </c>
      <c r="CH1130" s="2" t="s">
        <v>102</v>
      </c>
      <c r="CI1130" s="2" t="s">
        <v>102</v>
      </c>
      <c r="CJ1130" s="2" t="s">
        <v>102</v>
      </c>
      <c r="CK1130" s="2"/>
      <c r="CL1130" s="2" t="s">
        <v>102</v>
      </c>
      <c r="CM1130" s="2" t="s">
        <v>102</v>
      </c>
      <c r="CN1130" s="2" t="s">
        <v>102</v>
      </c>
      <c r="CO1130" s="2" t="s">
        <v>102</v>
      </c>
      <c r="CP1130" s="2">
        <v>5366598</v>
      </c>
      <c r="CQ1130" s="2" t="s">
        <v>2390</v>
      </c>
      <c r="CR1130" s="2">
        <v>3</v>
      </c>
      <c r="CS1130" s="2" t="s">
        <v>174</v>
      </c>
      <c r="CT1130" s="2">
        <v>13</v>
      </c>
      <c r="CU1130" s="2" t="s">
        <v>175</v>
      </c>
      <c r="CV1130" s="2" t="s">
        <v>2182</v>
      </c>
      <c r="CW1130" s="2" t="s">
        <v>2180</v>
      </c>
      <c r="CX1130" s="2" t="s">
        <v>859</v>
      </c>
      <c r="CY1130" s="2" t="s">
        <v>2547</v>
      </c>
      <c r="CZ1130" s="2" t="s">
        <v>1119</v>
      </c>
      <c r="DA1130" s="4"/>
      <c r="DB1130" s="2"/>
      <c r="DC1130" s="2"/>
      <c r="DD1130" s="2"/>
      <c r="DE1130" s="2"/>
      <c r="DF1130" s="2"/>
      <c r="DG1130" s="2"/>
      <c r="DH1130" s="2"/>
      <c r="DI1130" s="2"/>
      <c r="DJ1130" s="2"/>
      <c r="DK1130" s="2"/>
      <c r="DL1130" s="4" t="s">
        <v>3897</v>
      </c>
      <c r="DM1130" s="2">
        <v>3</v>
      </c>
      <c r="DN1130" s="137" t="s">
        <v>174</v>
      </c>
      <c r="DO1130" s="2">
        <v>13</v>
      </c>
      <c r="DP1130" s="137" t="s">
        <v>175</v>
      </c>
      <c r="DQ1130" s="2" t="s">
        <v>32</v>
      </c>
      <c r="DR1130" s="2" t="s">
        <v>2180</v>
      </c>
      <c r="DS1130" s="2" t="s">
        <v>859</v>
      </c>
      <c r="DT1130" s="2" t="s">
        <v>2547</v>
      </c>
      <c r="DU1130" s="2" t="s">
        <v>1116</v>
      </c>
      <c r="DV1130" s="2" t="s">
        <v>2500</v>
      </c>
      <c r="DW1130" s="3" t="s">
        <v>174</v>
      </c>
      <c r="DX1130" s="2">
        <v>13</v>
      </c>
      <c r="DY1130" s="2" t="s">
        <v>175</v>
      </c>
      <c r="DZ1130" s="2" t="s">
        <v>32</v>
      </c>
      <c r="EA1130" s="2" t="s">
        <v>2180</v>
      </c>
      <c r="EB1130" s="2" t="s">
        <v>859</v>
      </c>
      <c r="EC1130" s="2" t="s">
        <v>27</v>
      </c>
      <c r="ED1130" s="2"/>
      <c r="EE1130" s="2" t="s">
        <v>2547</v>
      </c>
      <c r="EF1130" s="2">
        <v>0</v>
      </c>
      <c r="EG1130" s="2">
        <v>3</v>
      </c>
      <c r="EH1130" s="2" t="s">
        <v>1116</v>
      </c>
      <c r="EI1130" s="28" t="s">
        <v>3676</v>
      </c>
    </row>
    <row r="1131" spans="84:139" ht="14.4">
      <c r="CF1131" s="5"/>
      <c r="CG1131" s="2" t="s">
        <v>102</v>
      </c>
      <c r="CH1131" s="2" t="s">
        <v>102</v>
      </c>
      <c r="CI1131" s="2" t="s">
        <v>102</v>
      </c>
      <c r="CJ1131" s="2" t="s">
        <v>102</v>
      </c>
      <c r="CK1131" s="2"/>
      <c r="CL1131" s="2" t="s">
        <v>102</v>
      </c>
      <c r="CM1131" s="2" t="s">
        <v>102</v>
      </c>
      <c r="CN1131" s="2" t="s">
        <v>102</v>
      </c>
      <c r="CO1131" s="2" t="s">
        <v>102</v>
      </c>
      <c r="CP1131" s="2">
        <v>5366600</v>
      </c>
      <c r="CQ1131" s="2" t="s">
        <v>2393</v>
      </c>
      <c r="CR1131" s="2">
        <v>3</v>
      </c>
      <c r="CS1131" s="2" t="s">
        <v>174</v>
      </c>
      <c r="CT1131" s="2">
        <v>20</v>
      </c>
      <c r="CU1131" s="2" t="s">
        <v>188</v>
      </c>
      <c r="CV1131" s="2" t="s">
        <v>2182</v>
      </c>
      <c r="CW1131" s="2" t="s">
        <v>2180</v>
      </c>
      <c r="CX1131" s="2" t="s">
        <v>859</v>
      </c>
      <c r="CY1131" s="2" t="s">
        <v>2547</v>
      </c>
      <c r="CZ1131" s="2" t="s">
        <v>1119</v>
      </c>
      <c r="DA1131" s="4"/>
      <c r="DB1131" s="2"/>
      <c r="DC1131" s="2"/>
      <c r="DD1131" s="2"/>
      <c r="DE1131" s="2"/>
      <c r="DF1131" s="2"/>
      <c r="DG1131" s="2"/>
      <c r="DH1131" s="2"/>
      <c r="DI1131" s="2"/>
      <c r="DJ1131" s="2"/>
      <c r="DK1131" s="2"/>
      <c r="DL1131" s="4" t="s">
        <v>3898</v>
      </c>
      <c r="DM1131" s="2">
        <v>4</v>
      </c>
      <c r="DN1131" s="137" t="s">
        <v>174</v>
      </c>
      <c r="DO1131" s="2">
        <v>20</v>
      </c>
      <c r="DP1131" s="137" t="s">
        <v>188</v>
      </c>
      <c r="DQ1131" s="2" t="s">
        <v>32</v>
      </c>
      <c r="DR1131" s="2" t="s">
        <v>2180</v>
      </c>
      <c r="DS1131" s="2" t="s">
        <v>859</v>
      </c>
      <c r="DT1131" s="2" t="s">
        <v>2547</v>
      </c>
      <c r="DU1131" s="2" t="s">
        <v>1116</v>
      </c>
      <c r="DV1131" s="2" t="s">
        <v>2501</v>
      </c>
      <c r="DW1131" s="3" t="s">
        <v>174</v>
      </c>
      <c r="DX1131" s="2">
        <v>20</v>
      </c>
      <c r="DY1131" s="2" t="s">
        <v>188</v>
      </c>
      <c r="DZ1131" s="2" t="s">
        <v>32</v>
      </c>
      <c r="EA1131" s="2" t="s">
        <v>2180</v>
      </c>
      <c r="EB1131" s="2" t="s">
        <v>859</v>
      </c>
      <c r="EC1131" s="2" t="s">
        <v>27</v>
      </c>
      <c r="ED1131" s="2"/>
      <c r="EE1131" s="2" t="s">
        <v>2547</v>
      </c>
      <c r="EF1131" s="2">
        <v>0</v>
      </c>
      <c r="EG1131" s="2">
        <v>3</v>
      </c>
      <c r="EH1131" s="2" t="s">
        <v>1116</v>
      </c>
      <c r="EI1131" s="28" t="s">
        <v>3677</v>
      </c>
    </row>
    <row r="1132" spans="84:139" ht="14.4">
      <c r="CF1132" s="5"/>
      <c r="CG1132" s="2" t="s">
        <v>102</v>
      </c>
      <c r="CH1132" s="2" t="s">
        <v>102</v>
      </c>
      <c r="CI1132" s="2" t="s">
        <v>102</v>
      </c>
      <c r="CJ1132" s="2" t="s">
        <v>102</v>
      </c>
      <c r="CK1132" s="2"/>
      <c r="CL1132" s="2" t="s">
        <v>102</v>
      </c>
      <c r="CM1132" s="2" t="s">
        <v>102</v>
      </c>
      <c r="CN1132" s="2" t="s">
        <v>102</v>
      </c>
      <c r="CO1132" s="2" t="s">
        <v>102</v>
      </c>
      <c r="CP1132" s="2">
        <v>5366582</v>
      </c>
      <c r="CQ1132" s="2" t="s">
        <v>2396</v>
      </c>
      <c r="CR1132" s="2">
        <v>3</v>
      </c>
      <c r="CS1132" s="2" t="s">
        <v>203</v>
      </c>
      <c r="CT1132" s="2">
        <v>20</v>
      </c>
      <c r="CU1132" s="2" t="s">
        <v>204</v>
      </c>
      <c r="CV1132" s="2" t="s">
        <v>2182</v>
      </c>
      <c r="CW1132" s="2" t="s">
        <v>2180</v>
      </c>
      <c r="CX1132" s="2" t="s">
        <v>859</v>
      </c>
      <c r="CY1132" s="2" t="s">
        <v>2547</v>
      </c>
      <c r="CZ1132" s="2" t="s">
        <v>1119</v>
      </c>
      <c r="DA1132" s="4"/>
      <c r="DB1132" s="2"/>
      <c r="DC1132" s="2"/>
      <c r="DD1132" s="2"/>
      <c r="DE1132" s="2"/>
      <c r="DF1132" s="2"/>
      <c r="DG1132" s="2"/>
      <c r="DH1132" s="2"/>
      <c r="DI1132" s="2"/>
      <c r="DJ1132" s="2"/>
      <c r="DK1132" s="2"/>
      <c r="DL1132" s="4" t="s">
        <v>3899</v>
      </c>
      <c r="DM1132" s="2">
        <v>3</v>
      </c>
      <c r="DN1132" s="137" t="s">
        <v>203</v>
      </c>
      <c r="DO1132" s="2">
        <v>20</v>
      </c>
      <c r="DP1132" s="137" t="s">
        <v>204</v>
      </c>
      <c r="DQ1132" s="2" t="s">
        <v>32</v>
      </c>
      <c r="DR1132" s="2" t="s">
        <v>2180</v>
      </c>
      <c r="DS1132" s="2" t="s">
        <v>859</v>
      </c>
      <c r="DT1132" s="2" t="s">
        <v>2547</v>
      </c>
      <c r="DU1132" s="2" t="s">
        <v>1116</v>
      </c>
      <c r="DV1132" s="2" t="s">
        <v>2502</v>
      </c>
      <c r="DW1132" s="3" t="s">
        <v>203</v>
      </c>
      <c r="DX1132" s="2">
        <v>20</v>
      </c>
      <c r="DY1132" s="2" t="s">
        <v>204</v>
      </c>
      <c r="DZ1132" s="2" t="s">
        <v>32</v>
      </c>
      <c r="EA1132" s="2" t="s">
        <v>2180</v>
      </c>
      <c r="EB1132" s="2" t="s">
        <v>859</v>
      </c>
      <c r="EC1132" s="2" t="s">
        <v>27</v>
      </c>
      <c r="ED1132" s="2"/>
      <c r="EE1132" s="2" t="s">
        <v>2547</v>
      </c>
      <c r="EF1132" s="2">
        <v>0</v>
      </c>
      <c r="EG1132" s="2">
        <v>3</v>
      </c>
      <c r="EH1132" s="2" t="s">
        <v>1116</v>
      </c>
      <c r="EI1132" s="28" t="s">
        <v>3678</v>
      </c>
    </row>
    <row r="1133" spans="84:139" ht="14.4">
      <c r="CF1133" s="5"/>
      <c r="CG1133" s="2" t="s">
        <v>102</v>
      </c>
      <c r="CH1133" s="2" t="s">
        <v>102</v>
      </c>
      <c r="CI1133" s="2" t="s">
        <v>102</v>
      </c>
      <c r="CJ1133" s="2" t="s">
        <v>102</v>
      </c>
      <c r="CK1133" s="2"/>
      <c r="CL1133" s="2" t="s">
        <v>102</v>
      </c>
      <c r="CM1133" s="2" t="s">
        <v>102</v>
      </c>
      <c r="CN1133" s="2" t="s">
        <v>102</v>
      </c>
      <c r="CO1133" s="2" t="s">
        <v>102</v>
      </c>
      <c r="CP1133" s="2">
        <v>5366584</v>
      </c>
      <c r="CQ1133" s="2" t="s">
        <v>2399</v>
      </c>
      <c r="CR1133" s="2">
        <v>3</v>
      </c>
      <c r="CS1133" s="2" t="s">
        <v>203</v>
      </c>
      <c r="CT1133" s="2">
        <v>28</v>
      </c>
      <c r="CU1133" s="2" t="s">
        <v>214</v>
      </c>
      <c r="CV1133" s="2" t="s">
        <v>2182</v>
      </c>
      <c r="CW1133" s="2" t="s">
        <v>2180</v>
      </c>
      <c r="CX1133" s="2" t="s">
        <v>859</v>
      </c>
      <c r="CY1133" s="2" t="s">
        <v>2547</v>
      </c>
      <c r="CZ1133" s="2" t="s">
        <v>1119</v>
      </c>
      <c r="DA1133" s="4"/>
      <c r="DB1133" s="2"/>
      <c r="DC1133" s="2"/>
      <c r="DD1133" s="2"/>
      <c r="DE1133" s="2"/>
      <c r="DF1133" s="2"/>
      <c r="DG1133" s="2"/>
      <c r="DH1133" s="2"/>
      <c r="DI1133" s="2"/>
      <c r="DJ1133" s="2"/>
      <c r="DK1133" s="2"/>
      <c r="DL1133" s="4" t="s">
        <v>3900</v>
      </c>
      <c r="DM1133" s="2">
        <v>3</v>
      </c>
      <c r="DN1133" s="137" t="s">
        <v>203</v>
      </c>
      <c r="DO1133" s="2">
        <v>28</v>
      </c>
      <c r="DP1133" s="137" t="s">
        <v>214</v>
      </c>
      <c r="DQ1133" s="2" t="s">
        <v>85</v>
      </c>
      <c r="DR1133" s="2" t="s">
        <v>2180</v>
      </c>
      <c r="DS1133" s="2" t="s">
        <v>859</v>
      </c>
      <c r="DT1133" s="2" t="s">
        <v>2547</v>
      </c>
      <c r="DU1133" s="2" t="s">
        <v>1116</v>
      </c>
      <c r="DV1133" s="2" t="s">
        <v>2503</v>
      </c>
      <c r="DW1133" s="3" t="s">
        <v>203</v>
      </c>
      <c r="DX1133" s="2">
        <v>28</v>
      </c>
      <c r="DY1133" s="2" t="s">
        <v>214</v>
      </c>
      <c r="DZ1133" s="2" t="s">
        <v>85</v>
      </c>
      <c r="EA1133" s="2" t="s">
        <v>2180</v>
      </c>
      <c r="EB1133" s="2" t="s">
        <v>859</v>
      </c>
      <c r="EC1133" s="2" t="s">
        <v>27</v>
      </c>
      <c r="ED1133" s="2"/>
      <c r="EE1133" s="2" t="s">
        <v>2547</v>
      </c>
      <c r="EF1133" s="2">
        <v>0</v>
      </c>
      <c r="EG1133" s="2">
        <v>3</v>
      </c>
      <c r="EH1133" s="2" t="s">
        <v>1116</v>
      </c>
      <c r="EI1133" s="28" t="s">
        <v>3679</v>
      </c>
    </row>
    <row r="1134" spans="84:139" ht="14.4">
      <c r="CF1134" s="5"/>
      <c r="CG1134" s="2" t="s">
        <v>102</v>
      </c>
      <c r="CH1134" s="2" t="s">
        <v>102</v>
      </c>
      <c r="CI1134" s="2" t="s">
        <v>102</v>
      </c>
      <c r="CJ1134" s="2" t="s">
        <v>102</v>
      </c>
      <c r="CK1134" s="2"/>
      <c r="CL1134" s="2" t="s">
        <v>102</v>
      </c>
      <c r="CM1134" s="2" t="s">
        <v>102</v>
      </c>
      <c r="CN1134" s="2" t="s">
        <v>102</v>
      </c>
      <c r="CO1134" s="2" t="s">
        <v>102</v>
      </c>
      <c r="CP1134" s="2"/>
      <c r="CQ1134" s="2" t="s">
        <v>102</v>
      </c>
      <c r="CR1134" s="2" t="s">
        <v>102</v>
      </c>
      <c r="CS1134" s="2" t="s">
        <v>102</v>
      </c>
      <c r="CT1134" s="2" t="s">
        <v>102</v>
      </c>
      <c r="CU1134" s="2" t="s">
        <v>102</v>
      </c>
      <c r="CV1134" s="2" t="s">
        <v>102</v>
      </c>
      <c r="CW1134" s="2" t="s">
        <v>102</v>
      </c>
      <c r="CX1134" s="2" t="s">
        <v>102</v>
      </c>
      <c r="CY1134" s="2" t="s">
        <v>102</v>
      </c>
      <c r="CZ1134" s="2" t="s">
        <v>102</v>
      </c>
      <c r="DA1134" s="4"/>
      <c r="DB1134" s="2"/>
      <c r="DC1134" s="2"/>
      <c r="DD1134" s="2"/>
      <c r="DE1134" s="2"/>
      <c r="DF1134" s="2"/>
      <c r="DG1134" s="2"/>
      <c r="DH1134" s="2"/>
      <c r="DI1134" s="2"/>
      <c r="DJ1134" s="2"/>
      <c r="DK1134" s="2"/>
      <c r="DL1134" s="4" t="s">
        <v>3901</v>
      </c>
      <c r="DM1134" s="2">
        <v>4</v>
      </c>
      <c r="DN1134" s="2">
        <v>1</v>
      </c>
      <c r="DO1134" s="2">
        <v>12</v>
      </c>
      <c r="DP1134" s="137" t="s">
        <v>233</v>
      </c>
      <c r="DQ1134" s="2" t="s">
        <v>148</v>
      </c>
      <c r="DR1134" s="2" t="s">
        <v>2180</v>
      </c>
      <c r="DS1134" s="2" t="s">
        <v>859</v>
      </c>
      <c r="DT1134" s="2" t="s">
        <v>2547</v>
      </c>
      <c r="DU1134" s="2" t="s">
        <v>1116</v>
      </c>
      <c r="DV1134" s="2" t="s">
        <v>2504</v>
      </c>
      <c r="DW1134" s="3">
        <v>1</v>
      </c>
      <c r="DX1134" s="2">
        <v>12</v>
      </c>
      <c r="DY1134" s="2" t="s">
        <v>233</v>
      </c>
      <c r="DZ1134" s="2" t="s">
        <v>148</v>
      </c>
      <c r="EA1134" s="2" t="s">
        <v>2180</v>
      </c>
      <c r="EB1134" s="2" t="s">
        <v>859</v>
      </c>
      <c r="EC1134" s="2" t="s">
        <v>27</v>
      </c>
      <c r="ED1134" s="2"/>
      <c r="EE1134" s="2" t="s">
        <v>2547</v>
      </c>
      <c r="EF1134" s="2">
        <v>0</v>
      </c>
      <c r="EG1134" s="2">
        <v>3</v>
      </c>
      <c r="EH1134" s="2" t="s">
        <v>1116</v>
      </c>
      <c r="EI1134" s="28" t="s">
        <v>3680</v>
      </c>
    </row>
    <row r="1135" spans="84:139" ht="14.4">
      <c r="CF1135" s="5"/>
      <c r="CG1135" s="2" t="s">
        <v>102</v>
      </c>
      <c r="CH1135" s="2" t="s">
        <v>102</v>
      </c>
      <c r="CI1135" s="2" t="s">
        <v>102</v>
      </c>
      <c r="CJ1135" s="2" t="s">
        <v>102</v>
      </c>
      <c r="CK1135" s="2"/>
      <c r="CL1135" s="2" t="s">
        <v>102</v>
      </c>
      <c r="CM1135" s="2" t="s">
        <v>102</v>
      </c>
      <c r="CN1135" s="2" t="s">
        <v>102</v>
      </c>
      <c r="CO1135" s="2" t="s">
        <v>102</v>
      </c>
      <c r="CP1135" s="2"/>
      <c r="CQ1135" s="2" t="s">
        <v>102</v>
      </c>
      <c r="CR1135" s="2" t="s">
        <v>102</v>
      </c>
      <c r="CS1135" s="2" t="s">
        <v>102</v>
      </c>
      <c r="CT1135" s="2" t="s">
        <v>102</v>
      </c>
      <c r="CU1135" s="2" t="s">
        <v>102</v>
      </c>
      <c r="CV1135" s="2" t="s">
        <v>102</v>
      </c>
      <c r="CW1135" s="2" t="s">
        <v>102</v>
      </c>
      <c r="CX1135" s="2" t="s">
        <v>102</v>
      </c>
      <c r="CY1135" s="2" t="s">
        <v>102</v>
      </c>
      <c r="CZ1135" s="2" t="s">
        <v>102</v>
      </c>
      <c r="DA1135" s="4"/>
      <c r="DB1135" s="2"/>
      <c r="DC1135" s="2"/>
      <c r="DD1135" s="2"/>
      <c r="DE1135" s="2"/>
      <c r="DF1135" s="2"/>
      <c r="DG1135" s="2"/>
      <c r="DH1135" s="2"/>
      <c r="DI1135" s="2"/>
      <c r="DJ1135" s="2"/>
      <c r="DK1135" s="2"/>
      <c r="DL1135" s="4" t="s">
        <v>3902</v>
      </c>
      <c r="DM1135" s="2">
        <v>3</v>
      </c>
      <c r="DN1135" s="2">
        <v>1</v>
      </c>
      <c r="DO1135" s="2">
        <v>8</v>
      </c>
      <c r="DP1135" s="137" t="s">
        <v>237</v>
      </c>
      <c r="DQ1135" s="2" t="s">
        <v>148</v>
      </c>
      <c r="DR1135" s="2" t="s">
        <v>2180</v>
      </c>
      <c r="DS1135" s="2" t="s">
        <v>859</v>
      </c>
      <c r="DT1135" s="2" t="s">
        <v>2547</v>
      </c>
      <c r="DU1135" s="2" t="s">
        <v>1116</v>
      </c>
      <c r="DV1135" s="2" t="s">
        <v>2505</v>
      </c>
      <c r="DW1135" s="3">
        <v>1</v>
      </c>
      <c r="DX1135" s="2">
        <v>8</v>
      </c>
      <c r="DY1135" s="2" t="s">
        <v>237</v>
      </c>
      <c r="DZ1135" s="2" t="s">
        <v>148</v>
      </c>
      <c r="EA1135" s="2" t="s">
        <v>2180</v>
      </c>
      <c r="EB1135" s="2" t="s">
        <v>859</v>
      </c>
      <c r="EC1135" s="2" t="s">
        <v>27</v>
      </c>
      <c r="ED1135" s="2"/>
      <c r="EE1135" s="2" t="s">
        <v>2547</v>
      </c>
      <c r="EF1135" s="2">
        <v>0</v>
      </c>
      <c r="EG1135" s="2">
        <v>3</v>
      </c>
      <c r="EH1135" s="2" t="s">
        <v>1116</v>
      </c>
      <c r="EI1135" s="28" t="s">
        <v>3681</v>
      </c>
    </row>
    <row r="1136" spans="84:139" ht="14.4">
      <c r="CF1136" s="5"/>
      <c r="CG1136" s="2" t="s">
        <v>102</v>
      </c>
      <c r="CH1136" s="2" t="s">
        <v>102</v>
      </c>
      <c r="CI1136" s="2" t="s">
        <v>102</v>
      </c>
      <c r="CJ1136" s="2" t="s">
        <v>102</v>
      </c>
      <c r="CK1136" s="2"/>
      <c r="CL1136" s="2" t="s">
        <v>102</v>
      </c>
      <c r="CM1136" s="2" t="s">
        <v>102</v>
      </c>
      <c r="CN1136" s="2" t="s">
        <v>102</v>
      </c>
      <c r="CO1136" s="2" t="s">
        <v>102</v>
      </c>
      <c r="CP1136" s="2">
        <v>5366606</v>
      </c>
      <c r="CQ1136" s="2" t="s">
        <v>2404</v>
      </c>
      <c r="CR1136" s="2">
        <v>3</v>
      </c>
      <c r="CS1136" s="2" t="s">
        <v>241</v>
      </c>
      <c r="CT1136" s="2">
        <v>10</v>
      </c>
      <c r="CU1136" s="2" t="s">
        <v>242</v>
      </c>
      <c r="CV1136" s="2" t="s">
        <v>2182</v>
      </c>
      <c r="CW1136" s="2" t="s">
        <v>2180</v>
      </c>
      <c r="CX1136" s="2" t="s">
        <v>859</v>
      </c>
      <c r="CY1136" s="2" t="s">
        <v>2547</v>
      </c>
      <c r="CZ1136" s="2" t="s">
        <v>1119</v>
      </c>
      <c r="DA1136" s="4"/>
      <c r="DB1136" s="2"/>
      <c r="DC1136" s="2"/>
      <c r="DD1136" s="2"/>
      <c r="DE1136" s="2"/>
      <c r="DF1136" s="2"/>
      <c r="DG1136" s="2"/>
      <c r="DH1136" s="2"/>
      <c r="DI1136" s="2"/>
      <c r="DJ1136" s="2"/>
      <c r="DK1136" s="2"/>
      <c r="DL1136" s="4" t="s">
        <v>3903</v>
      </c>
      <c r="DM1136" s="2">
        <v>3</v>
      </c>
      <c r="DN1136" s="137" t="s">
        <v>241</v>
      </c>
      <c r="DO1136" s="2">
        <v>10</v>
      </c>
      <c r="DP1136" s="137" t="s">
        <v>242</v>
      </c>
      <c r="DQ1136" s="2" t="s">
        <v>32</v>
      </c>
      <c r="DR1136" s="2" t="s">
        <v>2180</v>
      </c>
      <c r="DS1136" s="2" t="s">
        <v>859</v>
      </c>
      <c r="DT1136" s="2" t="s">
        <v>2547</v>
      </c>
      <c r="DU1136" s="2" t="s">
        <v>1116</v>
      </c>
      <c r="DV1136" s="2" t="s">
        <v>2506</v>
      </c>
      <c r="DW1136" s="3" t="s">
        <v>241</v>
      </c>
      <c r="DX1136" s="2">
        <v>10</v>
      </c>
      <c r="DY1136" s="2" t="s">
        <v>242</v>
      </c>
      <c r="DZ1136" s="2" t="s">
        <v>32</v>
      </c>
      <c r="EA1136" s="2" t="s">
        <v>2180</v>
      </c>
      <c r="EB1136" s="2" t="s">
        <v>859</v>
      </c>
      <c r="EC1136" s="2" t="s">
        <v>27</v>
      </c>
      <c r="ED1136" s="2"/>
      <c r="EE1136" s="2" t="s">
        <v>2547</v>
      </c>
      <c r="EF1136" s="2">
        <v>0</v>
      </c>
      <c r="EG1136" s="2">
        <v>3</v>
      </c>
      <c r="EH1136" s="2" t="s">
        <v>1116</v>
      </c>
      <c r="EI1136" s="28" t="s">
        <v>3682</v>
      </c>
    </row>
    <row r="1137" spans="84:139" ht="14.4">
      <c r="CF1137" s="5"/>
      <c r="CG1137" s="2" t="s">
        <v>102</v>
      </c>
      <c r="CH1137" s="2" t="s">
        <v>102</v>
      </c>
      <c r="CI1137" s="2" t="s">
        <v>102</v>
      </c>
      <c r="CJ1137" s="2" t="s">
        <v>102</v>
      </c>
      <c r="CK1137" s="2"/>
      <c r="CL1137" s="2" t="s">
        <v>102</v>
      </c>
      <c r="CM1137" s="2" t="s">
        <v>102</v>
      </c>
      <c r="CN1137" s="2" t="s">
        <v>102</v>
      </c>
      <c r="CO1137" s="2" t="s">
        <v>102</v>
      </c>
      <c r="CP1137" s="2">
        <v>5366608</v>
      </c>
      <c r="CQ1137" s="2" t="s">
        <v>2407</v>
      </c>
      <c r="CR1137" s="2">
        <v>3</v>
      </c>
      <c r="CS1137" s="2" t="s">
        <v>241</v>
      </c>
      <c r="CT1137" s="2">
        <v>16</v>
      </c>
      <c r="CU1137" s="2" t="s">
        <v>249</v>
      </c>
      <c r="CV1137" s="2" t="s">
        <v>2182</v>
      </c>
      <c r="CW1137" s="2" t="s">
        <v>2180</v>
      </c>
      <c r="CX1137" s="2" t="s">
        <v>859</v>
      </c>
      <c r="CY1137" s="2" t="s">
        <v>2547</v>
      </c>
      <c r="CZ1137" s="2" t="s">
        <v>1119</v>
      </c>
      <c r="DA1137" s="4"/>
      <c r="DB1137" s="2"/>
      <c r="DC1137" s="2"/>
      <c r="DD1137" s="2"/>
      <c r="DE1137" s="2"/>
      <c r="DF1137" s="2"/>
      <c r="DG1137" s="2"/>
      <c r="DH1137" s="2"/>
      <c r="DI1137" s="2"/>
      <c r="DJ1137" s="2"/>
      <c r="DK1137" s="2"/>
      <c r="DL1137" s="4" t="s">
        <v>3904</v>
      </c>
      <c r="DM1137" s="2">
        <v>4</v>
      </c>
      <c r="DN1137" s="137" t="s">
        <v>241</v>
      </c>
      <c r="DO1137" s="2">
        <v>16</v>
      </c>
      <c r="DP1137" s="137" t="s">
        <v>249</v>
      </c>
      <c r="DQ1137" s="2" t="s">
        <v>32</v>
      </c>
      <c r="DR1137" s="2" t="s">
        <v>2180</v>
      </c>
      <c r="DS1137" s="2" t="s">
        <v>859</v>
      </c>
      <c r="DT1137" s="2" t="s">
        <v>2547</v>
      </c>
      <c r="DU1137" s="2" t="s">
        <v>1116</v>
      </c>
      <c r="DV1137" s="2" t="s">
        <v>2507</v>
      </c>
      <c r="DW1137" s="3" t="s">
        <v>241</v>
      </c>
      <c r="DX1137" s="2">
        <v>16</v>
      </c>
      <c r="DY1137" s="2" t="s">
        <v>249</v>
      </c>
      <c r="DZ1137" s="2" t="s">
        <v>32</v>
      </c>
      <c r="EA1137" s="2" t="s">
        <v>2180</v>
      </c>
      <c r="EB1137" s="2" t="s">
        <v>859</v>
      </c>
      <c r="EC1137" s="2" t="s">
        <v>27</v>
      </c>
      <c r="ED1137" s="2"/>
      <c r="EE1137" s="2" t="s">
        <v>2547</v>
      </c>
      <c r="EF1137" s="2">
        <v>0</v>
      </c>
      <c r="EG1137" s="2">
        <v>3</v>
      </c>
      <c r="EH1137" s="2" t="s">
        <v>1116</v>
      </c>
      <c r="EI1137" s="28" t="s">
        <v>3683</v>
      </c>
    </row>
    <row r="1138" spans="84:139" ht="14.4">
      <c r="CF1138" s="5"/>
      <c r="CG1138" s="2" t="s">
        <v>102</v>
      </c>
      <c r="CH1138" s="2" t="s">
        <v>102</v>
      </c>
      <c r="CI1138" s="2" t="s">
        <v>102</v>
      </c>
      <c r="CJ1138" s="2" t="s">
        <v>102</v>
      </c>
      <c r="CK1138" s="2"/>
      <c r="CL1138" s="2" t="s">
        <v>102</v>
      </c>
      <c r="CM1138" s="2" t="s">
        <v>102</v>
      </c>
      <c r="CN1138" s="2" t="s">
        <v>102</v>
      </c>
      <c r="CO1138" s="2" t="s">
        <v>102</v>
      </c>
      <c r="CP1138" s="2">
        <v>5366590</v>
      </c>
      <c r="CQ1138" s="2" t="s">
        <v>2410</v>
      </c>
      <c r="CR1138" s="2">
        <v>3</v>
      </c>
      <c r="CS1138" s="2" t="s">
        <v>258</v>
      </c>
      <c r="CT1138" s="2">
        <v>16</v>
      </c>
      <c r="CU1138" s="2" t="s">
        <v>259</v>
      </c>
      <c r="CV1138" s="2" t="s">
        <v>2182</v>
      </c>
      <c r="CW1138" s="2" t="s">
        <v>2180</v>
      </c>
      <c r="CX1138" s="2" t="s">
        <v>859</v>
      </c>
      <c r="CY1138" s="2" t="s">
        <v>2547</v>
      </c>
      <c r="CZ1138" s="2" t="s">
        <v>1119</v>
      </c>
      <c r="DA1138" s="4"/>
      <c r="DB1138" s="2"/>
      <c r="DC1138" s="2"/>
      <c r="DD1138" s="2"/>
      <c r="DE1138" s="2"/>
      <c r="DF1138" s="2"/>
      <c r="DG1138" s="2"/>
      <c r="DH1138" s="2"/>
      <c r="DI1138" s="2"/>
      <c r="DJ1138" s="2"/>
      <c r="DK1138" s="2"/>
      <c r="DL1138" s="4" t="s">
        <v>3905</v>
      </c>
      <c r="DM1138" s="2">
        <v>3</v>
      </c>
      <c r="DN1138" s="137" t="s">
        <v>258</v>
      </c>
      <c r="DO1138" s="2">
        <v>16</v>
      </c>
      <c r="DP1138" s="137" t="s">
        <v>259</v>
      </c>
      <c r="DQ1138" s="2" t="s">
        <v>32</v>
      </c>
      <c r="DR1138" s="2" t="s">
        <v>2180</v>
      </c>
      <c r="DS1138" s="2" t="s">
        <v>859</v>
      </c>
      <c r="DT1138" s="2" t="s">
        <v>2547</v>
      </c>
      <c r="DU1138" s="2" t="s">
        <v>1116</v>
      </c>
      <c r="DV1138" s="2" t="s">
        <v>2508</v>
      </c>
      <c r="DW1138" s="3" t="s">
        <v>258</v>
      </c>
      <c r="DX1138" s="2">
        <v>16</v>
      </c>
      <c r="DY1138" s="2" t="s">
        <v>259</v>
      </c>
      <c r="DZ1138" s="2" t="s">
        <v>32</v>
      </c>
      <c r="EA1138" s="2" t="s">
        <v>2180</v>
      </c>
      <c r="EB1138" s="2" t="s">
        <v>859</v>
      </c>
      <c r="EC1138" s="2" t="s">
        <v>27</v>
      </c>
      <c r="ED1138" s="2"/>
      <c r="EE1138" s="2" t="s">
        <v>2547</v>
      </c>
      <c r="EF1138" s="2">
        <v>0</v>
      </c>
      <c r="EG1138" s="2">
        <v>3</v>
      </c>
      <c r="EH1138" s="2" t="s">
        <v>1116</v>
      </c>
      <c r="EI1138" s="28" t="s">
        <v>3684</v>
      </c>
    </row>
    <row r="1139" spans="84:139" ht="14.4">
      <c r="CF1139" s="5"/>
      <c r="CG1139" s="2" t="s">
        <v>102</v>
      </c>
      <c r="CH1139" s="2" t="s">
        <v>102</v>
      </c>
      <c r="CI1139" s="2" t="s">
        <v>102</v>
      </c>
      <c r="CJ1139" s="2" t="s">
        <v>102</v>
      </c>
      <c r="CK1139" s="2"/>
      <c r="CL1139" s="2" t="s">
        <v>102</v>
      </c>
      <c r="CM1139" s="2" t="s">
        <v>102</v>
      </c>
      <c r="CN1139" s="2" t="s">
        <v>102</v>
      </c>
      <c r="CO1139" s="2" t="s">
        <v>102</v>
      </c>
      <c r="CP1139" s="2">
        <v>5366592</v>
      </c>
      <c r="CQ1139" s="2" t="s">
        <v>2413</v>
      </c>
      <c r="CR1139" s="2">
        <v>3</v>
      </c>
      <c r="CS1139" s="2" t="s">
        <v>258</v>
      </c>
      <c r="CT1139" s="2">
        <v>24</v>
      </c>
      <c r="CU1139" s="2" t="s">
        <v>274</v>
      </c>
      <c r="CV1139" s="2" t="s">
        <v>2182</v>
      </c>
      <c r="CW1139" s="2" t="s">
        <v>2180</v>
      </c>
      <c r="CX1139" s="2" t="s">
        <v>859</v>
      </c>
      <c r="CY1139" s="2" t="s">
        <v>2547</v>
      </c>
      <c r="CZ1139" s="2" t="s">
        <v>1119</v>
      </c>
      <c r="DA1139" s="4"/>
      <c r="DB1139" s="2"/>
      <c r="DC1139" s="2"/>
      <c r="DD1139" s="2"/>
      <c r="DE1139" s="2"/>
      <c r="DF1139" s="2"/>
      <c r="DG1139" s="2"/>
      <c r="DH1139" s="2"/>
      <c r="DI1139" s="2"/>
      <c r="DJ1139" s="2"/>
      <c r="DK1139" s="2"/>
      <c r="DL1139" s="4" t="s">
        <v>3906</v>
      </c>
      <c r="DM1139" s="2">
        <v>4</v>
      </c>
      <c r="DN1139" s="137" t="s">
        <v>258</v>
      </c>
      <c r="DO1139" s="2">
        <v>24</v>
      </c>
      <c r="DP1139" s="137" t="s">
        <v>274</v>
      </c>
      <c r="DQ1139" s="2" t="s">
        <v>85</v>
      </c>
      <c r="DR1139" s="2" t="s">
        <v>2180</v>
      </c>
      <c r="DS1139" s="2" t="s">
        <v>859</v>
      </c>
      <c r="DT1139" s="2" t="s">
        <v>2547</v>
      </c>
      <c r="DU1139" s="2" t="s">
        <v>1116</v>
      </c>
      <c r="DV1139" s="2" t="s">
        <v>2509</v>
      </c>
      <c r="DW1139" s="3" t="s">
        <v>258</v>
      </c>
      <c r="DX1139" s="2">
        <v>24</v>
      </c>
      <c r="DY1139" s="2" t="s">
        <v>274</v>
      </c>
      <c r="DZ1139" s="2" t="s">
        <v>85</v>
      </c>
      <c r="EA1139" s="2" t="s">
        <v>2180</v>
      </c>
      <c r="EB1139" s="2" t="s">
        <v>859</v>
      </c>
      <c r="EC1139" s="2" t="s">
        <v>27</v>
      </c>
      <c r="ED1139" s="2"/>
      <c r="EE1139" s="2" t="s">
        <v>2547</v>
      </c>
      <c r="EF1139" s="2">
        <v>0</v>
      </c>
      <c r="EG1139" s="2">
        <v>3</v>
      </c>
      <c r="EH1139" s="2" t="s">
        <v>1116</v>
      </c>
      <c r="EI1139" s="28" t="s">
        <v>3685</v>
      </c>
    </row>
    <row r="1140" spans="84:139" ht="14.4">
      <c r="CF1140" s="5"/>
      <c r="CG1140" s="2" t="s">
        <v>102</v>
      </c>
      <c r="CH1140" s="2" t="s">
        <v>102</v>
      </c>
      <c r="CI1140" s="2" t="s">
        <v>102</v>
      </c>
      <c r="CJ1140" s="2" t="s">
        <v>102</v>
      </c>
      <c r="CK1140" s="2"/>
      <c r="CL1140" s="2" t="s">
        <v>102</v>
      </c>
      <c r="CM1140" s="2" t="s">
        <v>102</v>
      </c>
      <c r="CN1140" s="2" t="s">
        <v>102</v>
      </c>
      <c r="CO1140" s="2" t="s">
        <v>102</v>
      </c>
      <c r="CP1140" s="2">
        <v>5366586</v>
      </c>
      <c r="CQ1140" s="2" t="s">
        <v>2416</v>
      </c>
      <c r="CR1140" s="2">
        <v>3</v>
      </c>
      <c r="CS1140" s="2" t="s">
        <v>292</v>
      </c>
      <c r="CT1140" s="2">
        <v>18</v>
      </c>
      <c r="CU1140" s="2" t="s">
        <v>293</v>
      </c>
      <c r="CV1140" s="2" t="s">
        <v>2182</v>
      </c>
      <c r="CW1140" s="2" t="s">
        <v>2180</v>
      </c>
      <c r="CX1140" s="2" t="s">
        <v>859</v>
      </c>
      <c r="CY1140" s="2" t="s">
        <v>2547</v>
      </c>
      <c r="CZ1140" s="2" t="s">
        <v>1119</v>
      </c>
      <c r="DA1140" s="4"/>
      <c r="DB1140" s="2"/>
      <c r="DC1140" s="2"/>
      <c r="DD1140" s="2"/>
      <c r="DE1140" s="2"/>
      <c r="DF1140" s="2"/>
      <c r="DG1140" s="2"/>
      <c r="DH1140" s="2"/>
      <c r="DI1140" s="2"/>
      <c r="DJ1140" s="2"/>
      <c r="DK1140" s="2"/>
      <c r="DL1140" s="4" t="s">
        <v>3907</v>
      </c>
      <c r="DM1140" s="2">
        <v>3</v>
      </c>
      <c r="DN1140" s="137" t="s">
        <v>292</v>
      </c>
      <c r="DO1140" s="2">
        <v>18</v>
      </c>
      <c r="DP1140" s="137" t="s">
        <v>293</v>
      </c>
      <c r="DQ1140" s="2" t="s">
        <v>32</v>
      </c>
      <c r="DR1140" s="2" t="s">
        <v>2180</v>
      </c>
      <c r="DS1140" s="2" t="s">
        <v>859</v>
      </c>
      <c r="DT1140" s="2" t="s">
        <v>2547</v>
      </c>
      <c r="DU1140" s="2" t="s">
        <v>1116</v>
      </c>
      <c r="DV1140" s="2" t="s">
        <v>2510</v>
      </c>
      <c r="DW1140" s="3" t="s">
        <v>292</v>
      </c>
      <c r="DX1140" s="2">
        <v>18</v>
      </c>
      <c r="DY1140" s="2" t="s">
        <v>293</v>
      </c>
      <c r="DZ1140" s="2" t="s">
        <v>32</v>
      </c>
      <c r="EA1140" s="2" t="s">
        <v>2180</v>
      </c>
      <c r="EB1140" s="2" t="s">
        <v>859</v>
      </c>
      <c r="EC1140" s="2" t="s">
        <v>27</v>
      </c>
      <c r="ED1140" s="2"/>
      <c r="EE1140" s="2" t="s">
        <v>2547</v>
      </c>
      <c r="EF1140" s="2">
        <v>0</v>
      </c>
      <c r="EG1140" s="2">
        <v>3</v>
      </c>
      <c r="EH1140" s="2" t="s">
        <v>1116</v>
      </c>
      <c r="EI1140" s="28" t="s">
        <v>3686</v>
      </c>
    </row>
    <row r="1141" spans="84:139" ht="14.4">
      <c r="CF1141" s="14"/>
      <c r="CG1141" s="2" t="s">
        <v>102</v>
      </c>
      <c r="CH1141" s="2" t="s">
        <v>102</v>
      </c>
      <c r="CI1141" s="2" t="s">
        <v>102</v>
      </c>
      <c r="CJ1141" s="2" t="s">
        <v>102</v>
      </c>
      <c r="CK1141" s="2"/>
      <c r="CL1141" s="2" t="s">
        <v>102</v>
      </c>
      <c r="CM1141" s="2" t="s">
        <v>102</v>
      </c>
      <c r="CN1141" s="2" t="s">
        <v>102</v>
      </c>
      <c r="CO1141" s="2" t="s">
        <v>102</v>
      </c>
      <c r="CP1141" s="2">
        <v>5366588</v>
      </c>
      <c r="CQ1141" s="2" t="s">
        <v>2419</v>
      </c>
      <c r="CR1141" s="2">
        <v>3</v>
      </c>
      <c r="CS1141" s="2" t="s">
        <v>292</v>
      </c>
      <c r="CT1141" s="2">
        <v>24</v>
      </c>
      <c r="CU1141" s="2" t="s">
        <v>308</v>
      </c>
      <c r="CV1141" s="2" t="s">
        <v>2182</v>
      </c>
      <c r="CW1141" s="2" t="s">
        <v>2180</v>
      </c>
      <c r="CX1141" s="2" t="s">
        <v>859</v>
      </c>
      <c r="CY1141" s="2" t="s">
        <v>2547</v>
      </c>
      <c r="CZ1141" s="2" t="s">
        <v>1119</v>
      </c>
      <c r="DA1141" s="4"/>
      <c r="DB1141" s="2"/>
      <c r="DC1141" s="2"/>
      <c r="DD1141" s="2"/>
      <c r="DE1141" s="2"/>
      <c r="DF1141" s="2"/>
      <c r="DG1141" s="2"/>
      <c r="DH1141" s="2"/>
      <c r="DI1141" s="2"/>
      <c r="DJ1141" s="2"/>
      <c r="DK1141" s="2"/>
      <c r="DL1141" s="4" t="s">
        <v>3908</v>
      </c>
      <c r="DM1141" s="2">
        <v>3</v>
      </c>
      <c r="DN1141" s="137" t="s">
        <v>292</v>
      </c>
      <c r="DO1141" s="2">
        <v>24</v>
      </c>
      <c r="DP1141" s="137" t="s">
        <v>308</v>
      </c>
      <c r="DQ1141" s="2" t="s">
        <v>85</v>
      </c>
      <c r="DR1141" s="2" t="s">
        <v>2180</v>
      </c>
      <c r="DS1141" s="2" t="s">
        <v>859</v>
      </c>
      <c r="DT1141" s="2" t="s">
        <v>2547</v>
      </c>
      <c r="DU1141" s="2" t="s">
        <v>1116</v>
      </c>
      <c r="DV1141" s="2" t="s">
        <v>2511</v>
      </c>
      <c r="DW1141" s="3" t="s">
        <v>292</v>
      </c>
      <c r="DX1141" s="2">
        <v>24</v>
      </c>
      <c r="DY1141" s="2" t="s">
        <v>308</v>
      </c>
      <c r="DZ1141" s="2" t="s">
        <v>85</v>
      </c>
      <c r="EA1141" s="2" t="s">
        <v>2180</v>
      </c>
      <c r="EB1141" s="2" t="s">
        <v>859</v>
      </c>
      <c r="EC1141" s="2" t="s">
        <v>27</v>
      </c>
      <c r="ED1141" s="2"/>
      <c r="EE1141" s="2" t="s">
        <v>2547</v>
      </c>
      <c r="EF1141" s="2">
        <v>0</v>
      </c>
      <c r="EG1141" s="2">
        <v>3</v>
      </c>
      <c r="EH1141" s="2" t="s">
        <v>1116</v>
      </c>
      <c r="EI1141" s="28" t="s">
        <v>3687</v>
      </c>
    </row>
    <row r="1142" spans="84:139" ht="14.4">
      <c r="CF1142" s="5"/>
      <c r="CG1142" s="2" t="s">
        <v>102</v>
      </c>
      <c r="CH1142" s="2" t="s">
        <v>102</v>
      </c>
      <c r="CI1142" s="2" t="s">
        <v>102</v>
      </c>
      <c r="CJ1142" s="2" t="s">
        <v>102</v>
      </c>
      <c r="CK1142" s="2"/>
      <c r="CL1142" s="2" t="s">
        <v>102</v>
      </c>
      <c r="CM1142" s="2" t="s">
        <v>102</v>
      </c>
      <c r="CN1142" s="2" t="s">
        <v>102</v>
      </c>
      <c r="CO1142" s="2" t="s">
        <v>102</v>
      </c>
      <c r="CP1142" s="2">
        <v>5366602</v>
      </c>
      <c r="CQ1142" s="2" t="s">
        <v>2422</v>
      </c>
      <c r="CR1142" s="2">
        <v>3</v>
      </c>
      <c r="CS1142" s="2" t="s">
        <v>329</v>
      </c>
      <c r="CT1142" s="2">
        <v>11</v>
      </c>
      <c r="CU1142" s="2" t="s">
        <v>330</v>
      </c>
      <c r="CV1142" s="2" t="s">
        <v>2182</v>
      </c>
      <c r="CW1142" s="2" t="s">
        <v>2180</v>
      </c>
      <c r="CX1142" s="2" t="s">
        <v>859</v>
      </c>
      <c r="CY1142" s="2" t="s">
        <v>2547</v>
      </c>
      <c r="CZ1142" s="2" t="s">
        <v>1119</v>
      </c>
      <c r="DA1142" s="4"/>
      <c r="DB1142" s="2"/>
      <c r="DC1142" s="2"/>
      <c r="DD1142" s="2"/>
      <c r="DE1142" s="2"/>
      <c r="DF1142" s="2"/>
      <c r="DG1142" s="2"/>
      <c r="DH1142" s="2"/>
      <c r="DI1142" s="2"/>
      <c r="DJ1142" s="2"/>
      <c r="DK1142" s="2"/>
      <c r="DL1142" s="4" t="s">
        <v>3909</v>
      </c>
      <c r="DM1142" s="2">
        <v>3</v>
      </c>
      <c r="DN1142" s="137" t="s">
        <v>329</v>
      </c>
      <c r="DO1142" s="2">
        <v>11</v>
      </c>
      <c r="DP1142" s="137" t="s">
        <v>330</v>
      </c>
      <c r="DQ1142" s="2" t="s">
        <v>32</v>
      </c>
      <c r="DR1142" s="2" t="s">
        <v>2180</v>
      </c>
      <c r="DS1142" s="2" t="s">
        <v>859</v>
      </c>
      <c r="DT1142" s="2" t="s">
        <v>2547</v>
      </c>
      <c r="DU1142" s="2" t="s">
        <v>1116</v>
      </c>
      <c r="DV1142" s="2" t="s">
        <v>2512</v>
      </c>
      <c r="DW1142" s="3" t="s">
        <v>329</v>
      </c>
      <c r="DX1142" s="2">
        <v>11</v>
      </c>
      <c r="DY1142" s="2" t="s">
        <v>330</v>
      </c>
      <c r="DZ1142" s="2" t="s">
        <v>32</v>
      </c>
      <c r="EA1142" s="2" t="s">
        <v>2180</v>
      </c>
      <c r="EB1142" s="2" t="s">
        <v>859</v>
      </c>
      <c r="EC1142" s="2" t="s">
        <v>27</v>
      </c>
      <c r="ED1142" s="2"/>
      <c r="EE1142" s="2" t="s">
        <v>2547</v>
      </c>
      <c r="EF1142" s="2">
        <v>0</v>
      </c>
      <c r="EG1142" s="2">
        <v>3</v>
      </c>
      <c r="EH1142" s="2" t="s">
        <v>1116</v>
      </c>
      <c r="EI1142" s="28" t="s">
        <v>3688</v>
      </c>
    </row>
    <row r="1143" spans="84:139" ht="14.4">
      <c r="CF1143" s="5"/>
      <c r="CG1143" s="2" t="s">
        <v>102</v>
      </c>
      <c r="CH1143" s="2" t="s">
        <v>102</v>
      </c>
      <c r="CI1143" s="2" t="s">
        <v>102</v>
      </c>
      <c r="CJ1143" s="2" t="s">
        <v>102</v>
      </c>
      <c r="CK1143" s="2"/>
      <c r="CL1143" s="2" t="s">
        <v>102</v>
      </c>
      <c r="CM1143" s="2" t="s">
        <v>102</v>
      </c>
      <c r="CN1143" s="2" t="s">
        <v>102</v>
      </c>
      <c r="CO1143" s="2" t="s">
        <v>102</v>
      </c>
      <c r="CP1143" s="2">
        <v>5366604</v>
      </c>
      <c r="CQ1143" s="2" t="s">
        <v>2425</v>
      </c>
      <c r="CR1143" s="2">
        <v>3</v>
      </c>
      <c r="CS1143" s="2" t="s">
        <v>329</v>
      </c>
      <c r="CT1143" s="2">
        <v>18</v>
      </c>
      <c r="CU1143" s="2" t="s">
        <v>334</v>
      </c>
      <c r="CV1143" s="2" t="s">
        <v>2182</v>
      </c>
      <c r="CW1143" s="2" t="s">
        <v>2180</v>
      </c>
      <c r="CX1143" s="2" t="s">
        <v>859</v>
      </c>
      <c r="CY1143" s="2" t="s">
        <v>2547</v>
      </c>
      <c r="CZ1143" s="2" t="s">
        <v>1119</v>
      </c>
      <c r="DA1143" s="4"/>
      <c r="DB1143" s="2"/>
      <c r="DC1143" s="2"/>
      <c r="DD1143" s="2"/>
      <c r="DE1143" s="2"/>
      <c r="DF1143" s="2"/>
      <c r="DG1143" s="2"/>
      <c r="DH1143" s="2"/>
      <c r="DI1143" s="2"/>
      <c r="DJ1143" s="2"/>
      <c r="DK1143" s="2"/>
      <c r="DL1143" s="4" t="s">
        <v>3910</v>
      </c>
      <c r="DM1143" s="2">
        <v>4</v>
      </c>
      <c r="DN1143" s="137" t="s">
        <v>329</v>
      </c>
      <c r="DO1143" s="2">
        <v>18</v>
      </c>
      <c r="DP1143" s="137" t="s">
        <v>334</v>
      </c>
      <c r="DQ1143" s="2" t="s">
        <v>32</v>
      </c>
      <c r="DR1143" s="2" t="s">
        <v>2180</v>
      </c>
      <c r="DS1143" s="2" t="s">
        <v>859</v>
      </c>
      <c r="DT1143" s="2" t="s">
        <v>2547</v>
      </c>
      <c r="DU1143" s="2" t="s">
        <v>1116</v>
      </c>
      <c r="DV1143" s="2" t="s">
        <v>2513</v>
      </c>
      <c r="DW1143" s="3" t="s">
        <v>329</v>
      </c>
      <c r="DX1143" s="2">
        <v>18</v>
      </c>
      <c r="DY1143" s="2" t="s">
        <v>334</v>
      </c>
      <c r="DZ1143" s="2" t="s">
        <v>32</v>
      </c>
      <c r="EA1143" s="2" t="s">
        <v>2180</v>
      </c>
      <c r="EB1143" s="2" t="s">
        <v>859</v>
      </c>
      <c r="EC1143" s="2" t="s">
        <v>27</v>
      </c>
      <c r="ED1143" s="2"/>
      <c r="EE1143" s="2" t="s">
        <v>2547</v>
      </c>
      <c r="EF1143" s="2">
        <v>0</v>
      </c>
      <c r="EG1143" s="2">
        <v>3</v>
      </c>
      <c r="EH1143" s="2" t="s">
        <v>1116</v>
      </c>
      <c r="EI1143" s="28" t="s">
        <v>3689</v>
      </c>
    </row>
    <row r="1144" spans="84:139" ht="14.4">
      <c r="CF1144" s="5"/>
      <c r="CG1144" s="2" t="s">
        <v>102</v>
      </c>
      <c r="CH1144" s="2" t="s">
        <v>102</v>
      </c>
      <c r="CI1144" s="2" t="s">
        <v>102</v>
      </c>
      <c r="CJ1144" s="2" t="s">
        <v>102</v>
      </c>
      <c r="CK1144" s="2"/>
      <c r="CL1144" s="2" t="s">
        <v>102</v>
      </c>
      <c r="CM1144" s="2" t="s">
        <v>102</v>
      </c>
      <c r="CN1144" s="2" t="s">
        <v>102</v>
      </c>
      <c r="CO1144" s="2" t="s">
        <v>102</v>
      </c>
      <c r="CP1144" s="2">
        <v>5366594</v>
      </c>
      <c r="CQ1144" s="2" t="s">
        <v>2428</v>
      </c>
      <c r="CR1144" s="2">
        <v>3</v>
      </c>
      <c r="CS1144" s="2" t="s">
        <v>340</v>
      </c>
      <c r="CT1144" s="2">
        <v>14</v>
      </c>
      <c r="CU1144" s="2" t="s">
        <v>341</v>
      </c>
      <c r="CV1144" s="2" t="s">
        <v>2182</v>
      </c>
      <c r="CW1144" s="2" t="s">
        <v>2180</v>
      </c>
      <c r="CX1144" s="2" t="s">
        <v>859</v>
      </c>
      <c r="CY1144" s="2" t="s">
        <v>2547</v>
      </c>
      <c r="CZ1144" s="2" t="s">
        <v>1119</v>
      </c>
      <c r="DA1144" s="4"/>
      <c r="DB1144" s="2"/>
      <c r="DC1144" s="2"/>
      <c r="DD1144" s="2"/>
      <c r="DE1144" s="2"/>
      <c r="DF1144" s="2"/>
      <c r="DG1144" s="2"/>
      <c r="DH1144" s="2"/>
      <c r="DI1144" s="2"/>
      <c r="DJ1144" s="2"/>
      <c r="DK1144" s="2"/>
      <c r="DL1144" s="4" t="s">
        <v>3911</v>
      </c>
      <c r="DM1144" s="2">
        <v>3</v>
      </c>
      <c r="DN1144" s="137" t="s">
        <v>340</v>
      </c>
      <c r="DO1144" s="2">
        <v>14</v>
      </c>
      <c r="DP1144" s="137" t="s">
        <v>341</v>
      </c>
      <c r="DQ1144" s="2" t="s">
        <v>32</v>
      </c>
      <c r="DR1144" s="2" t="s">
        <v>2180</v>
      </c>
      <c r="DS1144" s="2" t="s">
        <v>859</v>
      </c>
      <c r="DT1144" s="2" t="s">
        <v>2547</v>
      </c>
      <c r="DU1144" s="2" t="s">
        <v>1116</v>
      </c>
      <c r="DV1144" s="2" t="s">
        <v>2514</v>
      </c>
      <c r="DW1144" s="3" t="s">
        <v>340</v>
      </c>
      <c r="DX1144" s="2">
        <v>14</v>
      </c>
      <c r="DY1144" s="2" t="s">
        <v>341</v>
      </c>
      <c r="DZ1144" s="2" t="s">
        <v>32</v>
      </c>
      <c r="EA1144" s="2" t="s">
        <v>2180</v>
      </c>
      <c r="EB1144" s="2" t="s">
        <v>859</v>
      </c>
      <c r="EC1144" s="2" t="s">
        <v>27</v>
      </c>
      <c r="ED1144" s="2"/>
      <c r="EE1144" s="2" t="s">
        <v>2547</v>
      </c>
      <c r="EF1144" s="2">
        <v>0</v>
      </c>
      <c r="EG1144" s="2">
        <v>3</v>
      </c>
      <c r="EH1144" s="2" t="s">
        <v>1116</v>
      </c>
      <c r="EI1144" s="28" t="s">
        <v>3690</v>
      </c>
    </row>
    <row r="1145" spans="84:139" ht="14.4">
      <c r="CF1145" s="14"/>
      <c r="CG1145" s="2" t="s">
        <v>102</v>
      </c>
      <c r="CH1145" s="2" t="s">
        <v>102</v>
      </c>
      <c r="CI1145" s="2" t="s">
        <v>102</v>
      </c>
      <c r="CJ1145" s="2" t="s">
        <v>102</v>
      </c>
      <c r="CK1145" s="2"/>
      <c r="CL1145" s="2" t="s">
        <v>102</v>
      </c>
      <c r="CM1145" s="2" t="s">
        <v>102</v>
      </c>
      <c r="CN1145" s="2" t="s">
        <v>102</v>
      </c>
      <c r="CO1145" s="2" t="s">
        <v>102</v>
      </c>
      <c r="CP1145" s="2">
        <v>5366596</v>
      </c>
      <c r="CQ1145" s="2" t="s">
        <v>2431</v>
      </c>
      <c r="CR1145" s="2">
        <v>3</v>
      </c>
      <c r="CS1145" s="2" t="s">
        <v>340</v>
      </c>
      <c r="CT1145" s="2">
        <v>20</v>
      </c>
      <c r="CU1145" s="2" t="s">
        <v>354</v>
      </c>
      <c r="CV1145" s="2" t="s">
        <v>2182</v>
      </c>
      <c r="CW1145" s="2" t="s">
        <v>2180</v>
      </c>
      <c r="CX1145" s="2" t="s">
        <v>859</v>
      </c>
      <c r="CY1145" s="2" t="s">
        <v>2547</v>
      </c>
      <c r="CZ1145" s="2" t="s">
        <v>1119</v>
      </c>
      <c r="DA1145" s="4"/>
      <c r="DB1145" s="2"/>
      <c r="DC1145" s="2"/>
      <c r="DD1145" s="2"/>
      <c r="DE1145" s="2"/>
      <c r="DF1145" s="2"/>
      <c r="DG1145" s="2"/>
      <c r="DH1145" s="2"/>
      <c r="DI1145" s="2"/>
      <c r="DJ1145" s="2"/>
      <c r="DK1145" s="2"/>
      <c r="DL1145" s="4" t="s">
        <v>3912</v>
      </c>
      <c r="DM1145" s="2">
        <v>4</v>
      </c>
      <c r="DN1145" s="137" t="s">
        <v>340</v>
      </c>
      <c r="DO1145" s="2">
        <v>20</v>
      </c>
      <c r="DP1145" s="137" t="s">
        <v>354</v>
      </c>
      <c r="DQ1145" s="2" t="s">
        <v>32</v>
      </c>
      <c r="DR1145" s="2" t="s">
        <v>2180</v>
      </c>
      <c r="DS1145" s="2" t="s">
        <v>859</v>
      </c>
      <c r="DT1145" s="2" t="s">
        <v>2547</v>
      </c>
      <c r="DU1145" s="2" t="s">
        <v>1116</v>
      </c>
      <c r="DV1145" s="2" t="s">
        <v>2515</v>
      </c>
      <c r="DW1145" s="3" t="s">
        <v>340</v>
      </c>
      <c r="DX1145" s="2">
        <v>20</v>
      </c>
      <c r="DY1145" s="2" t="s">
        <v>354</v>
      </c>
      <c r="DZ1145" s="2" t="s">
        <v>32</v>
      </c>
      <c r="EA1145" s="2" t="s">
        <v>2180</v>
      </c>
      <c r="EB1145" s="2" t="s">
        <v>859</v>
      </c>
      <c r="EC1145" s="2" t="s">
        <v>27</v>
      </c>
      <c r="ED1145" s="2"/>
      <c r="EE1145" s="2" t="s">
        <v>2547</v>
      </c>
      <c r="EF1145" s="2">
        <v>0</v>
      </c>
      <c r="EG1145" s="2">
        <v>3</v>
      </c>
      <c r="EH1145" s="2" t="s">
        <v>1116</v>
      </c>
      <c r="EI1145" s="28" t="s">
        <v>3691</v>
      </c>
    </row>
    <row r="1146" spans="84:139" ht="14.4">
      <c r="CF1146" s="14"/>
      <c r="CG1146" s="2" t="s">
        <v>102</v>
      </c>
      <c r="CH1146" s="2" t="s">
        <v>102</v>
      </c>
      <c r="CI1146" s="2" t="s">
        <v>102</v>
      </c>
      <c r="CJ1146" s="2" t="s">
        <v>102</v>
      </c>
      <c r="CK1146" s="2"/>
      <c r="CL1146" s="2" t="s">
        <v>102</v>
      </c>
      <c r="CM1146" s="2" t="s">
        <v>102</v>
      </c>
      <c r="CN1146" s="2" t="s">
        <v>102</v>
      </c>
      <c r="CO1146" s="2" t="s">
        <v>102</v>
      </c>
      <c r="CP1146" s="2"/>
      <c r="CQ1146" s="2" t="s">
        <v>102</v>
      </c>
      <c r="CR1146" s="2" t="s">
        <v>102</v>
      </c>
      <c r="CS1146" s="2" t="s">
        <v>102</v>
      </c>
      <c r="CT1146" s="2" t="s">
        <v>102</v>
      </c>
      <c r="CU1146" s="2" t="s">
        <v>102</v>
      </c>
      <c r="CV1146" s="2" t="s">
        <v>102</v>
      </c>
      <c r="CW1146" s="2" t="s">
        <v>102</v>
      </c>
      <c r="CX1146" s="2" t="s">
        <v>102</v>
      </c>
      <c r="CY1146" s="2" t="s">
        <v>102</v>
      </c>
      <c r="CZ1146" s="2" t="s">
        <v>102</v>
      </c>
      <c r="DA1146" s="4"/>
      <c r="DB1146" s="2"/>
      <c r="DC1146" s="2"/>
      <c r="DD1146" s="2"/>
      <c r="DE1146" s="2"/>
      <c r="DF1146" s="2"/>
      <c r="DG1146" s="2"/>
      <c r="DH1146" s="2"/>
      <c r="DI1146" s="2"/>
      <c r="DJ1146" s="2"/>
      <c r="DK1146" s="2"/>
      <c r="DL1146" s="4" t="s">
        <v>3913</v>
      </c>
      <c r="DM1146" s="2">
        <v>4</v>
      </c>
      <c r="DN1146" s="137" t="s">
        <v>367</v>
      </c>
      <c r="DO1146" s="2">
        <v>14</v>
      </c>
      <c r="DP1146" s="137" t="s">
        <v>368</v>
      </c>
      <c r="DQ1146" s="2" t="s">
        <v>148</v>
      </c>
      <c r="DR1146" s="2" t="s">
        <v>2180</v>
      </c>
      <c r="DS1146" s="2" t="s">
        <v>859</v>
      </c>
      <c r="DT1146" s="2" t="s">
        <v>2547</v>
      </c>
      <c r="DU1146" s="2" t="s">
        <v>1116</v>
      </c>
      <c r="DV1146" s="2" t="s">
        <v>2516</v>
      </c>
      <c r="DW1146" s="3" t="s">
        <v>367</v>
      </c>
      <c r="DX1146" s="2">
        <v>14</v>
      </c>
      <c r="DY1146" s="2" t="s">
        <v>368</v>
      </c>
      <c r="DZ1146" s="2" t="s">
        <v>148</v>
      </c>
      <c r="EA1146" s="2" t="s">
        <v>2180</v>
      </c>
      <c r="EB1146" s="2" t="s">
        <v>859</v>
      </c>
      <c r="EC1146" s="2" t="s">
        <v>27</v>
      </c>
      <c r="ED1146" s="2"/>
      <c r="EE1146" s="2" t="s">
        <v>2547</v>
      </c>
      <c r="EF1146" s="2">
        <v>0</v>
      </c>
      <c r="EG1146" s="2">
        <v>3</v>
      </c>
      <c r="EH1146" s="2" t="s">
        <v>1116</v>
      </c>
      <c r="EI1146" s="28" t="s">
        <v>3692</v>
      </c>
    </row>
    <row r="1147" spans="84:139" ht="14.4">
      <c r="CF1147" s="14"/>
      <c r="CG1147" s="2" t="s">
        <v>102</v>
      </c>
      <c r="CH1147" s="2" t="s">
        <v>102</v>
      </c>
      <c r="CI1147" s="2" t="s">
        <v>102</v>
      </c>
      <c r="CJ1147" s="2" t="s">
        <v>102</v>
      </c>
      <c r="CK1147" s="2"/>
      <c r="CL1147" s="2" t="s">
        <v>102</v>
      </c>
      <c r="CM1147" s="2" t="s">
        <v>102</v>
      </c>
      <c r="CN1147" s="2" t="s">
        <v>102</v>
      </c>
      <c r="CO1147" s="2" t="s">
        <v>102</v>
      </c>
      <c r="CP1147" s="2"/>
      <c r="CQ1147" s="2" t="s">
        <v>102</v>
      </c>
      <c r="CR1147" s="2" t="s">
        <v>102</v>
      </c>
      <c r="CS1147" s="2" t="s">
        <v>102</v>
      </c>
      <c r="CT1147" s="2" t="s">
        <v>102</v>
      </c>
      <c r="CU1147" s="2" t="s">
        <v>102</v>
      </c>
      <c r="CV1147" s="2" t="s">
        <v>102</v>
      </c>
      <c r="CW1147" s="2" t="s">
        <v>102</v>
      </c>
      <c r="CX1147" s="2" t="s">
        <v>102</v>
      </c>
      <c r="CY1147" s="2" t="s">
        <v>102</v>
      </c>
      <c r="CZ1147" s="2" t="s">
        <v>102</v>
      </c>
      <c r="DA1147" s="4"/>
      <c r="DB1147" s="2"/>
      <c r="DC1147" s="2"/>
      <c r="DD1147" s="2"/>
      <c r="DE1147" s="2"/>
      <c r="DF1147" s="2"/>
      <c r="DG1147" s="2"/>
      <c r="DH1147" s="2"/>
      <c r="DI1147" s="2"/>
      <c r="DJ1147" s="2"/>
      <c r="DK1147" s="2"/>
      <c r="DL1147" s="4" t="s">
        <v>3914</v>
      </c>
      <c r="DM1147" s="2">
        <v>3</v>
      </c>
      <c r="DN1147" s="137" t="s">
        <v>367</v>
      </c>
      <c r="DO1147" s="2">
        <v>9</v>
      </c>
      <c r="DP1147" s="137" t="s">
        <v>373</v>
      </c>
      <c r="DQ1147" s="2" t="s">
        <v>148</v>
      </c>
      <c r="DR1147" s="2" t="s">
        <v>2180</v>
      </c>
      <c r="DS1147" s="2" t="s">
        <v>859</v>
      </c>
      <c r="DT1147" s="2" t="s">
        <v>2547</v>
      </c>
      <c r="DU1147" s="2" t="s">
        <v>1116</v>
      </c>
      <c r="DV1147" s="2" t="s">
        <v>2517</v>
      </c>
      <c r="DW1147" s="3" t="s">
        <v>367</v>
      </c>
      <c r="DX1147" s="2">
        <v>9</v>
      </c>
      <c r="DY1147" s="2" t="s">
        <v>373</v>
      </c>
      <c r="DZ1147" s="2" t="s">
        <v>148</v>
      </c>
      <c r="EA1147" s="2" t="s">
        <v>2180</v>
      </c>
      <c r="EB1147" s="2" t="s">
        <v>859</v>
      </c>
      <c r="EC1147" s="2" t="s">
        <v>27</v>
      </c>
      <c r="ED1147" s="2"/>
      <c r="EE1147" s="2" t="s">
        <v>2547</v>
      </c>
      <c r="EF1147" s="2">
        <v>0</v>
      </c>
      <c r="EG1147" s="2">
        <v>3</v>
      </c>
      <c r="EH1147" s="2" t="s">
        <v>1116</v>
      </c>
      <c r="EI1147" s="28" t="s">
        <v>3693</v>
      </c>
    </row>
    <row r="1148" spans="84:139" ht="14.4">
      <c r="CF1148" s="14"/>
      <c r="CG1148" s="2" t="s">
        <v>102</v>
      </c>
      <c r="CH1148" s="2" t="s">
        <v>102</v>
      </c>
      <c r="CI1148" s="2" t="s">
        <v>102</v>
      </c>
      <c r="CJ1148" s="2" t="s">
        <v>102</v>
      </c>
      <c r="CK1148" s="2"/>
      <c r="CL1148" s="2" t="s">
        <v>102</v>
      </c>
      <c r="CM1148" s="2" t="s">
        <v>102</v>
      </c>
      <c r="CN1148" s="2" t="s">
        <v>102</v>
      </c>
      <c r="CO1148" s="2" t="s">
        <v>102</v>
      </c>
      <c r="CP1148" s="2"/>
      <c r="CQ1148" s="2" t="s">
        <v>102</v>
      </c>
      <c r="CR1148" s="2" t="s">
        <v>102</v>
      </c>
      <c r="CS1148" s="2" t="s">
        <v>102</v>
      </c>
      <c r="CT1148" s="2" t="s">
        <v>102</v>
      </c>
      <c r="CU1148" s="2" t="s">
        <v>102</v>
      </c>
      <c r="CV1148" s="2" t="s">
        <v>102</v>
      </c>
      <c r="CW1148" s="2" t="s">
        <v>102</v>
      </c>
      <c r="CX1148" s="2" t="s">
        <v>102</v>
      </c>
      <c r="CY1148" s="2" t="s">
        <v>102</v>
      </c>
      <c r="CZ1148" s="2" t="s">
        <v>102</v>
      </c>
      <c r="DA1148" s="4"/>
      <c r="DB1148" s="2"/>
      <c r="DC1148" s="2"/>
      <c r="DD1148" s="2"/>
      <c r="DE1148" s="2"/>
      <c r="DF1148" s="2"/>
      <c r="DG1148" s="2"/>
      <c r="DH1148" s="2"/>
      <c r="DI1148" s="2"/>
      <c r="DJ1148" s="2"/>
      <c r="DK1148" s="2"/>
      <c r="DL1148" s="4" t="s">
        <v>3915</v>
      </c>
      <c r="DM1148" s="2">
        <v>3</v>
      </c>
      <c r="DN1148" s="137" t="s">
        <v>377</v>
      </c>
      <c r="DO1148" s="2">
        <v>12</v>
      </c>
      <c r="DP1148" s="137" t="s">
        <v>378</v>
      </c>
      <c r="DQ1148" s="2" t="s">
        <v>32</v>
      </c>
      <c r="DR1148" s="2" t="s">
        <v>2180</v>
      </c>
      <c r="DS1148" s="2" t="s">
        <v>859</v>
      </c>
      <c r="DT1148" s="2" t="s">
        <v>2547</v>
      </c>
      <c r="DU1148" s="2" t="s">
        <v>1116</v>
      </c>
      <c r="DV1148" s="2" t="s">
        <v>2518</v>
      </c>
      <c r="DW1148" s="3" t="s">
        <v>377</v>
      </c>
      <c r="DX1148" s="2">
        <v>12</v>
      </c>
      <c r="DY1148" s="2" t="s">
        <v>378</v>
      </c>
      <c r="DZ1148" s="2" t="s">
        <v>32</v>
      </c>
      <c r="EA1148" s="2" t="s">
        <v>2180</v>
      </c>
      <c r="EB1148" s="2" t="s">
        <v>859</v>
      </c>
      <c r="EC1148" s="2" t="s">
        <v>27</v>
      </c>
      <c r="ED1148" s="2"/>
      <c r="EE1148" s="2" t="s">
        <v>2547</v>
      </c>
      <c r="EF1148" s="2">
        <v>0</v>
      </c>
      <c r="EG1148" s="2">
        <v>3</v>
      </c>
      <c r="EH1148" s="2" t="s">
        <v>1116</v>
      </c>
      <c r="EI1148" s="28" t="s">
        <v>3694</v>
      </c>
    </row>
    <row r="1149" spans="84:139" ht="14.4">
      <c r="CF1149" s="5"/>
      <c r="CG1149" s="2" t="s">
        <v>102</v>
      </c>
      <c r="CH1149" s="2" t="s">
        <v>102</v>
      </c>
      <c r="CI1149" s="2" t="s">
        <v>102</v>
      </c>
      <c r="CJ1149" s="2" t="s">
        <v>102</v>
      </c>
      <c r="CK1149" s="2"/>
      <c r="CL1149" s="2" t="s">
        <v>102</v>
      </c>
      <c r="CM1149" s="2" t="s">
        <v>102</v>
      </c>
      <c r="CN1149" s="2" t="s">
        <v>102</v>
      </c>
      <c r="CO1149" s="2" t="s">
        <v>102</v>
      </c>
      <c r="CP1149" s="2"/>
      <c r="CQ1149" s="2" t="s">
        <v>102</v>
      </c>
      <c r="CR1149" s="2" t="s">
        <v>102</v>
      </c>
      <c r="CS1149" s="2" t="s">
        <v>102</v>
      </c>
      <c r="CT1149" s="2" t="s">
        <v>102</v>
      </c>
      <c r="CU1149" s="2" t="s">
        <v>102</v>
      </c>
      <c r="CV1149" s="2" t="s">
        <v>102</v>
      </c>
      <c r="CW1149" s="2" t="s">
        <v>102</v>
      </c>
      <c r="CX1149" s="2" t="s">
        <v>102</v>
      </c>
      <c r="CY1149" s="2" t="s">
        <v>102</v>
      </c>
      <c r="CZ1149" s="2" t="s">
        <v>102</v>
      </c>
      <c r="DA1149" s="4"/>
      <c r="DB1149" s="2"/>
      <c r="DC1149" s="2"/>
      <c r="DD1149" s="2"/>
      <c r="DE1149" s="2"/>
      <c r="DF1149" s="2"/>
      <c r="DG1149" s="2"/>
      <c r="DH1149" s="2"/>
      <c r="DI1149" s="2"/>
      <c r="DJ1149" s="2"/>
      <c r="DK1149" s="2"/>
      <c r="DL1149" s="4" t="s">
        <v>3916</v>
      </c>
      <c r="DM1149" s="2">
        <v>4</v>
      </c>
      <c r="DN1149" s="137" t="s">
        <v>377</v>
      </c>
      <c r="DO1149" s="2">
        <v>18</v>
      </c>
      <c r="DP1149" s="137" t="s">
        <v>384</v>
      </c>
      <c r="DQ1149" s="2" t="s">
        <v>32</v>
      </c>
      <c r="DR1149" s="2" t="s">
        <v>2180</v>
      </c>
      <c r="DS1149" s="2" t="s">
        <v>859</v>
      </c>
      <c r="DT1149" s="2" t="s">
        <v>2547</v>
      </c>
      <c r="DU1149" s="2" t="s">
        <v>1116</v>
      </c>
      <c r="DV1149" s="2" t="s">
        <v>2519</v>
      </c>
      <c r="DW1149" s="3" t="s">
        <v>377</v>
      </c>
      <c r="DX1149" s="2">
        <v>18</v>
      </c>
      <c r="DY1149" s="2" t="s">
        <v>384</v>
      </c>
      <c r="DZ1149" s="2" t="s">
        <v>32</v>
      </c>
      <c r="EA1149" s="2" t="s">
        <v>2180</v>
      </c>
      <c r="EB1149" s="2" t="s">
        <v>859</v>
      </c>
      <c r="EC1149" s="2" t="s">
        <v>27</v>
      </c>
      <c r="ED1149" s="2"/>
      <c r="EE1149" s="2" t="s">
        <v>2547</v>
      </c>
      <c r="EF1149" s="2">
        <v>0</v>
      </c>
      <c r="EG1149" s="2">
        <v>3</v>
      </c>
      <c r="EH1149" s="2" t="s">
        <v>1116</v>
      </c>
      <c r="EI1149" s="28" t="s">
        <v>3695</v>
      </c>
    </row>
    <row r="1150" spans="84:139" ht="14.4">
      <c r="CF1150" s="5"/>
      <c r="CG1150" s="2" t="s">
        <v>102</v>
      </c>
      <c r="CH1150" s="2" t="s">
        <v>102</v>
      </c>
      <c r="CI1150" s="2" t="s">
        <v>102</v>
      </c>
      <c r="CJ1150" s="2" t="s">
        <v>102</v>
      </c>
      <c r="CK1150" s="2"/>
      <c r="CL1150" s="2" t="s">
        <v>102</v>
      </c>
      <c r="CM1150" s="2" t="s">
        <v>102</v>
      </c>
      <c r="CN1150" s="2" t="s">
        <v>102</v>
      </c>
      <c r="CO1150" s="2" t="s">
        <v>102</v>
      </c>
      <c r="CP1150" s="2">
        <v>5368182</v>
      </c>
      <c r="CQ1150" s="2" t="s">
        <v>2438</v>
      </c>
      <c r="CR1150" s="2">
        <v>3</v>
      </c>
      <c r="CS1150" s="2" t="s">
        <v>390</v>
      </c>
      <c r="CT1150" s="2">
        <v>1.25</v>
      </c>
      <c r="CU1150" s="2" t="s">
        <v>398</v>
      </c>
      <c r="CV1150" s="2" t="s">
        <v>2257</v>
      </c>
      <c r="CW1150" s="2" t="s">
        <v>2180</v>
      </c>
      <c r="CX1150" s="2" t="s">
        <v>859</v>
      </c>
      <c r="CY1150" s="2" t="s">
        <v>2547</v>
      </c>
      <c r="CZ1150" s="2" t="s">
        <v>1119</v>
      </c>
      <c r="DA1150" s="4"/>
      <c r="DB1150" s="2"/>
      <c r="DC1150" s="2"/>
      <c r="DD1150" s="2"/>
      <c r="DE1150" s="2"/>
      <c r="DF1150" s="2"/>
      <c r="DG1150" s="2"/>
      <c r="DH1150" s="2"/>
      <c r="DI1150" s="2"/>
      <c r="DJ1150" s="2"/>
      <c r="DK1150" s="2"/>
      <c r="DL1150" s="4"/>
      <c r="DM1150" s="2"/>
      <c r="DN1150" s="2"/>
      <c r="DO1150" s="2"/>
      <c r="DP1150" s="2"/>
      <c r="DQ1150" s="2"/>
      <c r="DR1150" s="2"/>
      <c r="DS1150" s="2"/>
      <c r="DT1150" s="2"/>
      <c r="DU1150" s="2"/>
      <c r="DV1150" s="2" t="s">
        <v>2520</v>
      </c>
      <c r="DW1150" s="2" t="s">
        <v>390</v>
      </c>
      <c r="DX1150" s="2">
        <v>1.25</v>
      </c>
      <c r="DY1150" s="2" t="s">
        <v>398</v>
      </c>
      <c r="DZ1150" s="2" t="s">
        <v>392</v>
      </c>
      <c r="EA1150" s="2" t="s">
        <v>2180</v>
      </c>
      <c r="EB1150" s="2" t="s">
        <v>859</v>
      </c>
      <c r="EC1150" s="2" t="s">
        <v>27</v>
      </c>
      <c r="ED1150" s="2"/>
      <c r="EE1150" s="2" t="s">
        <v>2547</v>
      </c>
      <c r="EF1150" s="2">
        <v>0</v>
      </c>
      <c r="EG1150" s="2">
        <v>3</v>
      </c>
      <c r="EH1150" s="2" t="s">
        <v>1116</v>
      </c>
      <c r="EI1150" s="28" t="s">
        <v>3696</v>
      </c>
    </row>
    <row r="1151" spans="84:139" ht="14.4">
      <c r="CF1151" s="5"/>
      <c r="CG1151" s="2" t="s">
        <v>102</v>
      </c>
      <c r="CH1151" s="2" t="s">
        <v>102</v>
      </c>
      <c r="CI1151" s="2" t="s">
        <v>102</v>
      </c>
      <c r="CJ1151" s="2" t="s">
        <v>102</v>
      </c>
      <c r="CK1151" s="2"/>
      <c r="CL1151" s="2" t="s">
        <v>102</v>
      </c>
      <c r="CM1151" s="2" t="s">
        <v>102</v>
      </c>
      <c r="CN1151" s="2" t="s">
        <v>102</v>
      </c>
      <c r="CO1151" s="2" t="s">
        <v>102</v>
      </c>
      <c r="CP1151" s="2">
        <v>5368184</v>
      </c>
      <c r="CQ1151" s="2" t="s">
        <v>2441</v>
      </c>
      <c r="CR1151" s="2">
        <v>3</v>
      </c>
      <c r="CS1151" s="2" t="s">
        <v>390</v>
      </c>
      <c r="CT1151" s="2">
        <v>1.5</v>
      </c>
      <c r="CU1151" s="2" t="s">
        <v>403</v>
      </c>
      <c r="CV1151" s="2" t="s">
        <v>2257</v>
      </c>
      <c r="CW1151" s="2" t="s">
        <v>2180</v>
      </c>
      <c r="CX1151" s="2" t="s">
        <v>859</v>
      </c>
      <c r="CY1151" s="2" t="s">
        <v>2547</v>
      </c>
      <c r="CZ1151" s="2" t="s">
        <v>1119</v>
      </c>
      <c r="DA1151" s="4"/>
      <c r="DB1151" s="2"/>
      <c r="DC1151" s="2"/>
      <c r="DD1151" s="2"/>
      <c r="DE1151" s="2"/>
      <c r="DF1151" s="2"/>
      <c r="DG1151" s="2"/>
      <c r="DH1151" s="2"/>
      <c r="DI1151" s="2"/>
      <c r="DJ1151" s="2"/>
      <c r="DK1151" s="2"/>
      <c r="DL1151" s="4" t="s">
        <v>3917</v>
      </c>
      <c r="DM1151" s="2">
        <v>3</v>
      </c>
      <c r="DN1151" s="2" t="s">
        <v>390</v>
      </c>
      <c r="DO1151" s="2">
        <v>1.5</v>
      </c>
      <c r="DP1151" s="2" t="s">
        <v>3734</v>
      </c>
      <c r="DQ1151" s="2" t="s">
        <v>404</v>
      </c>
      <c r="DR1151" s="2" t="s">
        <v>2180</v>
      </c>
      <c r="DS1151" s="2" t="s">
        <v>859</v>
      </c>
      <c r="DT1151" s="2" t="s">
        <v>2547</v>
      </c>
      <c r="DU1151" s="2" t="s">
        <v>1116</v>
      </c>
      <c r="DV1151" s="2" t="s">
        <v>2521</v>
      </c>
      <c r="DW1151" s="2" t="s">
        <v>390</v>
      </c>
      <c r="DX1151" s="2">
        <v>1.5</v>
      </c>
      <c r="DY1151" s="2" t="s">
        <v>403</v>
      </c>
      <c r="DZ1151" s="2" t="s">
        <v>404</v>
      </c>
      <c r="EA1151" s="2" t="s">
        <v>2180</v>
      </c>
      <c r="EB1151" s="2" t="s">
        <v>859</v>
      </c>
      <c r="EC1151" s="2" t="s">
        <v>27</v>
      </c>
      <c r="ED1151" s="2"/>
      <c r="EE1151" s="2" t="s">
        <v>2547</v>
      </c>
      <c r="EF1151" s="2">
        <v>0</v>
      </c>
      <c r="EG1151" s="2">
        <v>3</v>
      </c>
      <c r="EH1151" s="2" t="s">
        <v>1116</v>
      </c>
      <c r="EI1151" s="28" t="s">
        <v>3697</v>
      </c>
    </row>
    <row r="1152" spans="84:139" ht="14.4">
      <c r="CF1152" s="5"/>
      <c r="CG1152" s="2" t="s">
        <v>102</v>
      </c>
      <c r="CH1152" s="2" t="s">
        <v>102</v>
      </c>
      <c r="CI1152" s="2" t="s">
        <v>102</v>
      </c>
      <c r="CJ1152" s="2" t="s">
        <v>102</v>
      </c>
      <c r="CK1152" s="2"/>
      <c r="CL1152" s="2" t="s">
        <v>102</v>
      </c>
      <c r="CM1152" s="2" t="s">
        <v>102</v>
      </c>
      <c r="CN1152" s="2" t="s">
        <v>102</v>
      </c>
      <c r="CO1152" s="2" t="s">
        <v>102</v>
      </c>
      <c r="CP1152" s="2">
        <v>5368186</v>
      </c>
      <c r="CQ1152" s="2" t="s">
        <v>2444</v>
      </c>
      <c r="CR1152" s="2">
        <v>3</v>
      </c>
      <c r="CS1152" s="2" t="s">
        <v>409</v>
      </c>
      <c r="CT1152" s="2">
        <v>1.25</v>
      </c>
      <c r="CU1152" s="2" t="s">
        <v>410</v>
      </c>
      <c r="CV1152" s="2" t="s">
        <v>2257</v>
      </c>
      <c r="CW1152" s="2" t="s">
        <v>2180</v>
      </c>
      <c r="CX1152" s="2" t="s">
        <v>859</v>
      </c>
      <c r="CY1152" s="2" t="s">
        <v>2547</v>
      </c>
      <c r="CZ1152" s="2" t="s">
        <v>1119</v>
      </c>
      <c r="DA1152" s="4"/>
      <c r="DB1152" s="2"/>
      <c r="DC1152" s="2"/>
      <c r="DD1152" s="2"/>
      <c r="DE1152" s="2"/>
      <c r="DF1152" s="2"/>
      <c r="DG1152" s="2"/>
      <c r="DH1152" s="2"/>
      <c r="DI1152" s="2"/>
      <c r="DJ1152" s="2"/>
      <c r="DK1152" s="2"/>
      <c r="DL1152" s="4"/>
      <c r="DM1152" s="2"/>
      <c r="DN1152" s="2"/>
      <c r="DO1152" s="2"/>
      <c r="DP1152" s="2"/>
      <c r="DQ1152" s="2"/>
      <c r="DR1152" s="2"/>
      <c r="DS1152" s="2"/>
      <c r="DT1152" s="2"/>
      <c r="DU1152" s="2"/>
      <c r="DV1152" s="2" t="s">
        <v>2522</v>
      </c>
      <c r="DW1152" s="2" t="s">
        <v>409</v>
      </c>
      <c r="DX1152" s="2">
        <v>1.25</v>
      </c>
      <c r="DY1152" s="2" t="s">
        <v>410</v>
      </c>
      <c r="DZ1152" s="2" t="s">
        <v>392</v>
      </c>
      <c r="EA1152" s="2" t="s">
        <v>2180</v>
      </c>
      <c r="EB1152" s="2" t="s">
        <v>859</v>
      </c>
      <c r="EC1152" s="2" t="s">
        <v>27</v>
      </c>
      <c r="ED1152" s="2"/>
      <c r="EE1152" s="2" t="s">
        <v>2547</v>
      </c>
      <c r="EF1152" s="2">
        <v>0</v>
      </c>
      <c r="EG1152" s="2">
        <v>3</v>
      </c>
      <c r="EH1152" s="2" t="s">
        <v>1116</v>
      </c>
      <c r="EI1152" s="28" t="s">
        <v>3698</v>
      </c>
    </row>
    <row r="1153" spans="84:139" ht="14.4">
      <c r="CF1153" s="14"/>
      <c r="CG1153" s="2" t="s">
        <v>102</v>
      </c>
      <c r="CH1153" s="2" t="s">
        <v>102</v>
      </c>
      <c r="CI1153" s="2" t="s">
        <v>102</v>
      </c>
      <c r="CJ1153" s="2" t="s">
        <v>102</v>
      </c>
      <c r="CK1153" s="2"/>
      <c r="CL1153" s="2" t="s">
        <v>102</v>
      </c>
      <c r="CM1153" s="2" t="s">
        <v>102</v>
      </c>
      <c r="CN1153" s="2" t="s">
        <v>102</v>
      </c>
      <c r="CO1153" s="2" t="s">
        <v>102</v>
      </c>
      <c r="CP1153" s="2">
        <v>5368188</v>
      </c>
      <c r="CQ1153" s="2" t="s">
        <v>2446</v>
      </c>
      <c r="CR1153" s="2">
        <v>3</v>
      </c>
      <c r="CS1153" s="2" t="s">
        <v>409</v>
      </c>
      <c r="CT1153" s="2">
        <v>1.5</v>
      </c>
      <c r="CU1153" s="2" t="s">
        <v>415</v>
      </c>
      <c r="CV1153" s="2" t="s">
        <v>2257</v>
      </c>
      <c r="CW1153" s="2" t="s">
        <v>2180</v>
      </c>
      <c r="CX1153" s="2" t="s">
        <v>859</v>
      </c>
      <c r="CY1153" s="2" t="s">
        <v>2547</v>
      </c>
      <c r="CZ1153" s="2" t="s">
        <v>1119</v>
      </c>
      <c r="DA1153" s="4"/>
      <c r="DB1153" s="2"/>
      <c r="DC1153" s="2"/>
      <c r="DD1153" s="2"/>
      <c r="DE1153" s="2"/>
      <c r="DF1153" s="2"/>
      <c r="DG1153" s="2"/>
      <c r="DH1153" s="2"/>
      <c r="DI1153" s="2"/>
      <c r="DJ1153" s="2"/>
      <c r="DK1153" s="2"/>
      <c r="DL1153" s="4"/>
      <c r="DM1153" s="2"/>
      <c r="DN1153" s="2"/>
      <c r="DO1153" s="2"/>
      <c r="DP1153" s="2"/>
      <c r="DQ1153" s="2"/>
      <c r="DR1153" s="2"/>
      <c r="DS1153" s="2"/>
      <c r="DT1153" s="2"/>
      <c r="DU1153" s="2"/>
      <c r="DV1153" s="6" t="s">
        <v>2523</v>
      </c>
      <c r="DW1153" s="2" t="s">
        <v>409</v>
      </c>
      <c r="DX1153" s="2">
        <v>1.5</v>
      </c>
      <c r="DY1153" s="2" t="s">
        <v>415</v>
      </c>
      <c r="DZ1153" s="2" t="s">
        <v>404</v>
      </c>
      <c r="EA1153" s="2" t="s">
        <v>2180</v>
      </c>
      <c r="EB1153" s="2" t="s">
        <v>859</v>
      </c>
      <c r="EC1153" s="2" t="s">
        <v>27</v>
      </c>
      <c r="ED1153" s="2"/>
      <c r="EE1153" s="2" t="s">
        <v>2547</v>
      </c>
      <c r="EF1153" s="2">
        <v>0</v>
      </c>
      <c r="EG1153" s="2">
        <v>3</v>
      </c>
      <c r="EH1153" s="2" t="s">
        <v>1116</v>
      </c>
      <c r="EI1153" s="28" t="s">
        <v>3699</v>
      </c>
    </row>
    <row r="1154" spans="84:139" ht="14.4">
      <c r="CF1154" s="14"/>
      <c r="CG1154" s="2" t="s">
        <v>102</v>
      </c>
      <c r="CH1154" s="2" t="s">
        <v>102</v>
      </c>
      <c r="CI1154" s="2" t="s">
        <v>102</v>
      </c>
      <c r="CJ1154" s="2" t="s">
        <v>102</v>
      </c>
      <c r="CK1154" s="2"/>
      <c r="CL1154" s="2" t="s">
        <v>102</v>
      </c>
      <c r="CM1154" s="2" t="s">
        <v>102</v>
      </c>
      <c r="CN1154" s="2" t="s">
        <v>102</v>
      </c>
      <c r="CO1154" s="2" t="s">
        <v>102</v>
      </c>
      <c r="CP1154" s="2">
        <v>5368190</v>
      </c>
      <c r="CQ1154" s="2" t="s">
        <v>2449</v>
      </c>
      <c r="CR1154" s="2">
        <v>3</v>
      </c>
      <c r="CS1154" s="2" t="s">
        <v>409</v>
      </c>
      <c r="CT1154" s="2">
        <v>1.75</v>
      </c>
      <c r="CU1154" s="2" t="s">
        <v>420</v>
      </c>
      <c r="CV1154" s="2" t="s">
        <v>2257</v>
      </c>
      <c r="CW1154" s="2" t="s">
        <v>2180</v>
      </c>
      <c r="CX1154" s="2" t="s">
        <v>859</v>
      </c>
      <c r="CY1154" s="2" t="s">
        <v>2547</v>
      </c>
      <c r="CZ1154" s="2" t="s">
        <v>1119</v>
      </c>
      <c r="DA1154" s="4"/>
      <c r="DB1154" s="2"/>
      <c r="DC1154" s="2"/>
      <c r="DD1154" s="2"/>
      <c r="DE1154" s="2"/>
      <c r="DF1154" s="2"/>
      <c r="DG1154" s="2"/>
      <c r="DH1154" s="2"/>
      <c r="DI1154" s="2"/>
      <c r="DJ1154" s="2"/>
      <c r="DK1154" s="2"/>
      <c r="DL1154" s="4" t="s">
        <v>3918</v>
      </c>
      <c r="DM1154" s="2">
        <v>3</v>
      </c>
      <c r="DN1154" s="2" t="s">
        <v>409</v>
      </c>
      <c r="DO1154" s="2">
        <v>1.75</v>
      </c>
      <c r="DP1154" s="2" t="s">
        <v>3737</v>
      </c>
      <c r="DQ1154" s="2" t="s">
        <v>404</v>
      </c>
      <c r="DR1154" s="2" t="s">
        <v>2180</v>
      </c>
      <c r="DS1154" s="2" t="s">
        <v>859</v>
      </c>
      <c r="DT1154" s="2" t="s">
        <v>2547</v>
      </c>
      <c r="DU1154" s="2" t="s">
        <v>1116</v>
      </c>
      <c r="DV1154" s="2" t="s">
        <v>2524</v>
      </c>
      <c r="DW1154" s="2" t="s">
        <v>409</v>
      </c>
      <c r="DX1154" s="2">
        <v>1.75</v>
      </c>
      <c r="DY1154" s="2" t="s">
        <v>420</v>
      </c>
      <c r="DZ1154" s="2" t="s">
        <v>404</v>
      </c>
      <c r="EA1154" s="2" t="s">
        <v>2180</v>
      </c>
      <c r="EB1154" s="2" t="s">
        <v>859</v>
      </c>
      <c r="EC1154" s="2" t="s">
        <v>27</v>
      </c>
      <c r="ED1154" s="2"/>
      <c r="EE1154" s="2" t="s">
        <v>2547</v>
      </c>
      <c r="EF1154" s="2">
        <v>0</v>
      </c>
      <c r="EG1154" s="2">
        <v>3</v>
      </c>
      <c r="EH1154" s="2" t="s">
        <v>1116</v>
      </c>
      <c r="EI1154" s="28" t="s">
        <v>3700</v>
      </c>
    </row>
    <row r="1155" spans="84:139" ht="14.4">
      <c r="CF1155" s="5"/>
      <c r="CG1155" s="2" t="s">
        <v>102</v>
      </c>
      <c r="CH1155" s="2" t="s">
        <v>102</v>
      </c>
      <c r="CI1155" s="2" t="s">
        <v>102</v>
      </c>
      <c r="CJ1155" s="2" t="s">
        <v>102</v>
      </c>
      <c r="CK1155" s="2"/>
      <c r="CL1155" s="2" t="s">
        <v>102</v>
      </c>
      <c r="CM1155" s="2" t="s">
        <v>102</v>
      </c>
      <c r="CN1155" s="2" t="s">
        <v>102</v>
      </c>
      <c r="CO1155" s="2" t="s">
        <v>102</v>
      </c>
      <c r="CP1155" s="2">
        <v>5368192</v>
      </c>
      <c r="CQ1155" s="2" t="s">
        <v>2452</v>
      </c>
      <c r="CR1155" s="2">
        <v>3</v>
      </c>
      <c r="CS1155" s="2" t="s">
        <v>425</v>
      </c>
      <c r="CT1155" s="2">
        <v>1.5</v>
      </c>
      <c r="CU1155" s="2" t="s">
        <v>426</v>
      </c>
      <c r="CV1155" s="2" t="s">
        <v>2257</v>
      </c>
      <c r="CW1155" s="2" t="s">
        <v>2180</v>
      </c>
      <c r="CX1155" s="2" t="s">
        <v>859</v>
      </c>
      <c r="CY1155" s="2" t="s">
        <v>2547</v>
      </c>
      <c r="CZ1155" s="2" t="s">
        <v>1119</v>
      </c>
      <c r="DA1155" s="4"/>
      <c r="DB1155" s="2"/>
      <c r="DC1155" s="2"/>
      <c r="DD1155" s="2"/>
      <c r="DE1155" s="2"/>
      <c r="DF1155" s="2"/>
      <c r="DG1155" s="2"/>
      <c r="DH1155" s="2"/>
      <c r="DI1155" s="2"/>
      <c r="DJ1155" s="2"/>
      <c r="DK1155" s="2"/>
      <c r="DL1155" s="4"/>
      <c r="DM1155" s="2"/>
      <c r="DN1155" s="2"/>
      <c r="DO1155" s="2"/>
      <c r="DP1155" s="2"/>
      <c r="DQ1155" s="2"/>
      <c r="DR1155" s="2"/>
      <c r="DS1155" s="2"/>
      <c r="DT1155" s="2"/>
      <c r="DU1155" s="2"/>
      <c r="DV1155" s="2" t="s">
        <v>2525</v>
      </c>
      <c r="DW1155" s="2" t="s">
        <v>425</v>
      </c>
      <c r="DX1155" s="2">
        <v>1.5</v>
      </c>
      <c r="DY1155" s="2" t="s">
        <v>426</v>
      </c>
      <c r="DZ1155" s="2" t="s">
        <v>404</v>
      </c>
      <c r="EA1155" s="2" t="s">
        <v>2180</v>
      </c>
      <c r="EB1155" s="2" t="s">
        <v>859</v>
      </c>
      <c r="EC1155" s="2" t="s">
        <v>27</v>
      </c>
      <c r="ED1155" s="2"/>
      <c r="EE1155" s="2" t="s">
        <v>2547</v>
      </c>
      <c r="EF1155" s="2">
        <v>0</v>
      </c>
      <c r="EG1155" s="2">
        <v>3</v>
      </c>
      <c r="EH1155" s="2" t="s">
        <v>1116</v>
      </c>
      <c r="EI1155" s="28" t="s">
        <v>3701</v>
      </c>
    </row>
    <row r="1156" spans="84:139" ht="14.4">
      <c r="CF1156" s="5"/>
      <c r="CG1156" s="2" t="s">
        <v>102</v>
      </c>
      <c r="CH1156" s="2" t="s">
        <v>102</v>
      </c>
      <c r="CI1156" s="2" t="s">
        <v>102</v>
      </c>
      <c r="CJ1156" s="2" t="s">
        <v>102</v>
      </c>
      <c r="CK1156" s="2"/>
      <c r="CL1156" s="2" t="s">
        <v>102</v>
      </c>
      <c r="CM1156" s="2" t="s">
        <v>102</v>
      </c>
      <c r="CN1156" s="2" t="s">
        <v>102</v>
      </c>
      <c r="CO1156" s="2" t="s">
        <v>102</v>
      </c>
      <c r="CP1156" s="2">
        <v>5368195</v>
      </c>
      <c r="CQ1156" s="2" t="s">
        <v>2455</v>
      </c>
      <c r="CR1156" s="2">
        <v>3</v>
      </c>
      <c r="CS1156" s="2" t="s">
        <v>425</v>
      </c>
      <c r="CT1156" s="2">
        <v>2</v>
      </c>
      <c r="CU1156" s="2" t="s">
        <v>429</v>
      </c>
      <c r="CV1156" s="2" t="s">
        <v>2257</v>
      </c>
      <c r="CW1156" s="2" t="s">
        <v>2180</v>
      </c>
      <c r="CX1156" s="2" t="s">
        <v>859</v>
      </c>
      <c r="CY1156" s="2" t="s">
        <v>2547</v>
      </c>
      <c r="CZ1156" s="2" t="s">
        <v>1119</v>
      </c>
      <c r="DA1156" s="4"/>
      <c r="DB1156" s="2"/>
      <c r="DC1156" s="2"/>
      <c r="DD1156" s="2"/>
      <c r="DE1156" s="2"/>
      <c r="DF1156" s="2"/>
      <c r="DG1156" s="2"/>
      <c r="DH1156" s="2"/>
      <c r="DI1156" s="2"/>
      <c r="DJ1156" s="2"/>
      <c r="DK1156" s="2"/>
      <c r="DL1156" s="4"/>
      <c r="DM1156" s="2"/>
      <c r="DN1156" s="2"/>
      <c r="DO1156" s="2"/>
      <c r="DP1156" s="2"/>
      <c r="DQ1156" s="2"/>
      <c r="DR1156" s="2"/>
      <c r="DS1156" s="2"/>
      <c r="DT1156" s="2"/>
      <c r="DU1156" s="2"/>
      <c r="DV1156" s="2" t="s">
        <v>2526</v>
      </c>
      <c r="DW1156" s="2" t="s">
        <v>425</v>
      </c>
      <c r="DX1156" s="2">
        <v>2</v>
      </c>
      <c r="DY1156" s="2" t="s">
        <v>429</v>
      </c>
      <c r="DZ1156" s="2" t="s">
        <v>430</v>
      </c>
      <c r="EA1156" s="2" t="s">
        <v>2180</v>
      </c>
      <c r="EB1156" s="2" t="s">
        <v>859</v>
      </c>
      <c r="EC1156" s="2" t="s">
        <v>27</v>
      </c>
      <c r="ED1156" s="2"/>
      <c r="EE1156" s="2" t="s">
        <v>2547</v>
      </c>
      <c r="EF1156" s="2">
        <v>0</v>
      </c>
      <c r="EG1156" s="2">
        <v>3</v>
      </c>
      <c r="EH1156" s="2" t="s">
        <v>1116</v>
      </c>
      <c r="EI1156" s="28" t="s">
        <v>3702</v>
      </c>
    </row>
    <row r="1157" spans="84:139" ht="14.4">
      <c r="CF1157" s="5"/>
      <c r="CG1157" s="2" t="s">
        <v>102</v>
      </c>
      <c r="CH1157" s="2" t="s">
        <v>102</v>
      </c>
      <c r="CI1157" s="2" t="s">
        <v>102</v>
      </c>
      <c r="CJ1157" s="2" t="s">
        <v>102</v>
      </c>
      <c r="CK1157" s="2"/>
      <c r="CL1157" s="2" t="s">
        <v>102</v>
      </c>
      <c r="CM1157" s="2" t="s">
        <v>102</v>
      </c>
      <c r="CN1157" s="2" t="s">
        <v>102</v>
      </c>
      <c r="CO1157" s="2" t="s">
        <v>102</v>
      </c>
      <c r="CP1157" s="2">
        <v>5368197</v>
      </c>
      <c r="CQ1157" s="2" t="s">
        <v>2458</v>
      </c>
      <c r="CR1157" s="2">
        <v>3</v>
      </c>
      <c r="CS1157" s="2" t="s">
        <v>432</v>
      </c>
      <c r="CT1157" s="2">
        <v>1.5</v>
      </c>
      <c r="CU1157" s="2" t="s">
        <v>433</v>
      </c>
      <c r="CV1157" s="2" t="s">
        <v>2257</v>
      </c>
      <c r="CW1157" s="2" t="s">
        <v>2180</v>
      </c>
      <c r="CX1157" s="2" t="s">
        <v>859</v>
      </c>
      <c r="CY1157" s="2" t="s">
        <v>2547</v>
      </c>
      <c r="CZ1157" s="2" t="s">
        <v>1119</v>
      </c>
      <c r="DA1157" s="4"/>
      <c r="DB1157" s="2"/>
      <c r="DC1157" s="2"/>
      <c r="DD1157" s="2"/>
      <c r="DE1157" s="2"/>
      <c r="DF1157" s="2"/>
      <c r="DG1157" s="2"/>
      <c r="DH1157" s="2"/>
      <c r="DI1157" s="2"/>
      <c r="DJ1157" s="2"/>
      <c r="DK1157" s="2"/>
      <c r="DL1157" s="4"/>
      <c r="DM1157" s="2"/>
      <c r="DN1157" s="2"/>
      <c r="DO1157" s="2"/>
      <c r="DP1157" s="2"/>
      <c r="DQ1157" s="2"/>
      <c r="DR1157" s="2"/>
      <c r="DS1157" s="2"/>
      <c r="DT1157" s="2"/>
      <c r="DU1157" s="2"/>
      <c r="DV1157" s="2" t="s">
        <v>2527</v>
      </c>
      <c r="DW1157" s="2" t="s">
        <v>432</v>
      </c>
      <c r="DX1157" s="2">
        <v>1.5</v>
      </c>
      <c r="DY1157" s="2" t="s">
        <v>433</v>
      </c>
      <c r="DZ1157" s="2" t="s">
        <v>404</v>
      </c>
      <c r="EA1157" s="2" t="s">
        <v>2180</v>
      </c>
      <c r="EB1157" s="2" t="s">
        <v>859</v>
      </c>
      <c r="EC1157" s="2" t="s">
        <v>27</v>
      </c>
      <c r="ED1157" s="2"/>
      <c r="EE1157" s="2" t="s">
        <v>2547</v>
      </c>
      <c r="EF1157" s="2">
        <v>0</v>
      </c>
      <c r="EG1157" s="2">
        <v>3</v>
      </c>
      <c r="EH1157" s="2" t="s">
        <v>1116</v>
      </c>
      <c r="EI1157" s="28" t="s">
        <v>3703</v>
      </c>
    </row>
    <row r="1158" spans="84:139" ht="14.4">
      <c r="CF1158" s="5"/>
      <c r="CG1158" s="2" t="s">
        <v>102</v>
      </c>
      <c r="CH1158" s="2" t="s">
        <v>102</v>
      </c>
      <c r="CI1158" s="2" t="s">
        <v>102</v>
      </c>
      <c r="CJ1158" s="2" t="s">
        <v>102</v>
      </c>
      <c r="CK1158" s="2"/>
      <c r="CL1158" s="2" t="s">
        <v>102</v>
      </c>
      <c r="CM1158" s="2" t="s">
        <v>102</v>
      </c>
      <c r="CN1158" s="2" t="s">
        <v>102</v>
      </c>
      <c r="CO1158" s="2" t="s">
        <v>102</v>
      </c>
      <c r="CP1158" s="2">
        <v>5368199</v>
      </c>
      <c r="CQ1158" s="2" t="s">
        <v>2461</v>
      </c>
      <c r="CR1158" s="2">
        <v>3</v>
      </c>
      <c r="CS1158" s="2" t="s">
        <v>432</v>
      </c>
      <c r="CT1158" s="2">
        <v>2</v>
      </c>
      <c r="CU1158" s="2" t="s">
        <v>436</v>
      </c>
      <c r="CV1158" s="2" t="s">
        <v>2257</v>
      </c>
      <c r="CW1158" s="2" t="s">
        <v>2180</v>
      </c>
      <c r="CX1158" s="2" t="s">
        <v>859</v>
      </c>
      <c r="CY1158" s="2" t="s">
        <v>2547</v>
      </c>
      <c r="CZ1158" s="2" t="s">
        <v>1119</v>
      </c>
      <c r="DA1158" s="4"/>
      <c r="DB1158" s="2"/>
      <c r="DC1158" s="2"/>
      <c r="DD1158" s="2"/>
      <c r="DE1158" s="2"/>
      <c r="DF1158" s="2"/>
      <c r="DG1158" s="2"/>
      <c r="DH1158" s="2"/>
      <c r="DI1158" s="2"/>
      <c r="DJ1158" s="2"/>
      <c r="DK1158" s="2"/>
      <c r="DL1158" s="4" t="s">
        <v>3919</v>
      </c>
      <c r="DM1158" s="2">
        <v>3</v>
      </c>
      <c r="DN1158" s="2" t="s">
        <v>432</v>
      </c>
      <c r="DO1158" s="2">
        <v>2</v>
      </c>
      <c r="DP1158" s="2" t="s">
        <v>3741</v>
      </c>
      <c r="DQ1158" s="2" t="s">
        <v>430</v>
      </c>
      <c r="DR1158" s="2" t="s">
        <v>2180</v>
      </c>
      <c r="DS1158" s="2" t="s">
        <v>859</v>
      </c>
      <c r="DT1158" s="2" t="s">
        <v>2547</v>
      </c>
      <c r="DU1158" s="2" t="s">
        <v>1116</v>
      </c>
      <c r="DV1158" s="2" t="s">
        <v>2528</v>
      </c>
      <c r="DW1158" s="2" t="s">
        <v>432</v>
      </c>
      <c r="DX1158" s="2">
        <v>2</v>
      </c>
      <c r="DY1158" s="2" t="s">
        <v>436</v>
      </c>
      <c r="DZ1158" s="2" t="s">
        <v>430</v>
      </c>
      <c r="EA1158" s="2" t="s">
        <v>2180</v>
      </c>
      <c r="EB1158" s="2" t="s">
        <v>859</v>
      </c>
      <c r="EC1158" s="2" t="s">
        <v>27</v>
      </c>
      <c r="ED1158" s="2"/>
      <c r="EE1158" s="2" t="s">
        <v>2547</v>
      </c>
      <c r="EF1158" s="2">
        <v>0</v>
      </c>
      <c r="EG1158" s="2">
        <v>3</v>
      </c>
      <c r="EH1158" s="2" t="s">
        <v>1116</v>
      </c>
      <c r="EI1158" s="28" t="s">
        <v>3704</v>
      </c>
    </row>
    <row r="1159" spans="84:139" ht="14.4">
      <c r="CF1159" s="5"/>
      <c r="CG1159" s="2" t="s">
        <v>102</v>
      </c>
      <c r="CH1159" s="2" t="s">
        <v>102</v>
      </c>
      <c r="CI1159" s="2" t="s">
        <v>102</v>
      </c>
      <c r="CJ1159" s="2" t="s">
        <v>102</v>
      </c>
      <c r="CK1159" s="2"/>
      <c r="CL1159" s="2" t="s">
        <v>102</v>
      </c>
      <c r="CM1159" s="2" t="s">
        <v>102</v>
      </c>
      <c r="CN1159" s="2" t="s">
        <v>102</v>
      </c>
      <c r="CO1159" s="2" t="s">
        <v>102</v>
      </c>
      <c r="CP1159" s="2">
        <v>5368201</v>
      </c>
      <c r="CQ1159" s="2" t="s">
        <v>2464</v>
      </c>
      <c r="CR1159" s="2">
        <v>3</v>
      </c>
      <c r="CS1159" s="2" t="s">
        <v>439</v>
      </c>
      <c r="CT1159" s="2">
        <v>1.5</v>
      </c>
      <c r="CU1159" s="2" t="s">
        <v>440</v>
      </c>
      <c r="CV1159" s="2" t="s">
        <v>2257</v>
      </c>
      <c r="CW1159" s="2" t="s">
        <v>2180</v>
      </c>
      <c r="CX1159" s="2" t="s">
        <v>859</v>
      </c>
      <c r="CY1159" s="2" t="s">
        <v>2547</v>
      </c>
      <c r="CZ1159" s="2" t="s">
        <v>1119</v>
      </c>
      <c r="DA1159" s="4"/>
      <c r="DB1159" s="2"/>
      <c r="DC1159" s="2"/>
      <c r="DD1159" s="2"/>
      <c r="DE1159" s="2"/>
      <c r="DF1159" s="2"/>
      <c r="DG1159" s="2"/>
      <c r="DH1159" s="2"/>
      <c r="DI1159" s="2"/>
      <c r="DJ1159" s="2"/>
      <c r="DK1159" s="2"/>
      <c r="DL1159" s="4"/>
      <c r="DM1159" s="2"/>
      <c r="DN1159" s="2"/>
      <c r="DO1159" s="2"/>
      <c r="DP1159" s="2"/>
      <c r="DQ1159" s="2"/>
      <c r="DR1159" s="2"/>
      <c r="DS1159" s="2"/>
      <c r="DT1159" s="2"/>
      <c r="DU1159" s="2"/>
      <c r="DV1159" s="2" t="s">
        <v>2529</v>
      </c>
      <c r="DW1159" s="2" t="s">
        <v>439</v>
      </c>
      <c r="DX1159" s="2">
        <v>1.5</v>
      </c>
      <c r="DY1159" s="2" t="s">
        <v>440</v>
      </c>
      <c r="DZ1159" s="2" t="s">
        <v>404</v>
      </c>
      <c r="EA1159" s="2" t="s">
        <v>2180</v>
      </c>
      <c r="EB1159" s="2" t="s">
        <v>859</v>
      </c>
      <c r="EC1159" s="2" t="s">
        <v>27</v>
      </c>
      <c r="ED1159" s="2"/>
      <c r="EE1159" s="2" t="s">
        <v>2547</v>
      </c>
      <c r="EF1159" s="2">
        <v>0</v>
      </c>
      <c r="EG1159" s="2">
        <v>3</v>
      </c>
      <c r="EH1159" s="2" t="s">
        <v>1116</v>
      </c>
      <c r="EI1159" s="28" t="s">
        <v>3705</v>
      </c>
    </row>
    <row r="1160" spans="84:139" ht="14.4">
      <c r="CF1160" s="5"/>
      <c r="CG1160" s="2" t="s">
        <v>102</v>
      </c>
      <c r="CH1160" s="2" t="s">
        <v>102</v>
      </c>
      <c r="CI1160" s="2" t="s">
        <v>102</v>
      </c>
      <c r="CJ1160" s="2" t="s">
        <v>102</v>
      </c>
      <c r="CK1160" s="2"/>
      <c r="CL1160" s="2" t="s">
        <v>102</v>
      </c>
      <c r="CM1160" s="2" t="s">
        <v>102</v>
      </c>
      <c r="CN1160" s="2" t="s">
        <v>102</v>
      </c>
      <c r="CO1160" s="2" t="s">
        <v>102</v>
      </c>
      <c r="CP1160" s="2">
        <v>5368203</v>
      </c>
      <c r="CQ1160" s="2" t="s">
        <v>2467</v>
      </c>
      <c r="CR1160" s="2">
        <v>3</v>
      </c>
      <c r="CS1160" s="2" t="s">
        <v>439</v>
      </c>
      <c r="CT1160" s="2">
        <v>2.5</v>
      </c>
      <c r="CU1160" s="2" t="s">
        <v>443</v>
      </c>
      <c r="CV1160" s="2" t="s">
        <v>2257</v>
      </c>
      <c r="CW1160" s="2" t="s">
        <v>2180</v>
      </c>
      <c r="CX1160" s="2" t="s">
        <v>859</v>
      </c>
      <c r="CY1160" s="2" t="s">
        <v>2547</v>
      </c>
      <c r="CZ1160" s="2" t="s">
        <v>1119</v>
      </c>
      <c r="DA1160" s="4"/>
      <c r="DB1160" s="2"/>
      <c r="DC1160" s="2"/>
      <c r="DD1160" s="2"/>
      <c r="DE1160" s="2"/>
      <c r="DF1160" s="2"/>
      <c r="DG1160" s="2"/>
      <c r="DH1160" s="2"/>
      <c r="DI1160" s="2"/>
      <c r="DJ1160" s="2"/>
      <c r="DK1160" s="2"/>
      <c r="DL1160" s="4" t="s">
        <v>3920</v>
      </c>
      <c r="DM1160" s="2">
        <v>3</v>
      </c>
      <c r="DN1160" s="2" t="s">
        <v>439</v>
      </c>
      <c r="DO1160" s="2">
        <v>2.5</v>
      </c>
      <c r="DP1160" s="2" t="s">
        <v>3743</v>
      </c>
      <c r="DQ1160" s="2" t="s">
        <v>430</v>
      </c>
      <c r="DR1160" s="2" t="s">
        <v>2180</v>
      </c>
      <c r="DS1160" s="2" t="s">
        <v>859</v>
      </c>
      <c r="DT1160" s="2" t="s">
        <v>2547</v>
      </c>
      <c r="DU1160" s="2" t="s">
        <v>1116</v>
      </c>
      <c r="DV1160" s="2" t="s">
        <v>2530</v>
      </c>
      <c r="DW1160" s="2" t="s">
        <v>439</v>
      </c>
      <c r="DX1160" s="2">
        <v>2.5</v>
      </c>
      <c r="DY1160" s="2" t="s">
        <v>443</v>
      </c>
      <c r="DZ1160" s="2" t="s">
        <v>430</v>
      </c>
      <c r="EA1160" s="2" t="s">
        <v>2180</v>
      </c>
      <c r="EB1160" s="2" t="s">
        <v>859</v>
      </c>
      <c r="EC1160" s="2" t="s">
        <v>27</v>
      </c>
      <c r="ED1160" s="2"/>
      <c r="EE1160" s="2" t="s">
        <v>2547</v>
      </c>
      <c r="EF1160" s="2">
        <v>0</v>
      </c>
      <c r="EG1160" s="2">
        <v>3</v>
      </c>
      <c r="EH1160" s="2" t="s">
        <v>1116</v>
      </c>
      <c r="EI1160" s="28" t="s">
        <v>3706</v>
      </c>
    </row>
    <row r="1161" spans="84:139" ht="14.4">
      <c r="CF1161" s="5"/>
      <c r="CG1161" s="2" t="s">
        <v>102</v>
      </c>
      <c r="CH1161" s="2" t="s">
        <v>102</v>
      </c>
      <c r="CI1161" s="2" t="s">
        <v>102</v>
      </c>
      <c r="CJ1161" s="2" t="s">
        <v>102</v>
      </c>
      <c r="CK1161" s="2"/>
      <c r="CL1161" s="2" t="s">
        <v>102</v>
      </c>
      <c r="CM1161" s="2" t="s">
        <v>102</v>
      </c>
      <c r="CN1161" s="2" t="s">
        <v>102</v>
      </c>
      <c r="CO1161" s="2" t="s">
        <v>102</v>
      </c>
      <c r="CP1161" s="2">
        <v>5368205</v>
      </c>
      <c r="CQ1161" s="2" t="s">
        <v>2469</v>
      </c>
      <c r="CR1161" s="2">
        <v>3</v>
      </c>
      <c r="CS1161" s="2" t="s">
        <v>446</v>
      </c>
      <c r="CT1161" s="2">
        <v>1.5</v>
      </c>
      <c r="CU1161" s="2" t="s">
        <v>447</v>
      </c>
      <c r="CV1161" s="2" t="s">
        <v>2257</v>
      </c>
      <c r="CW1161" s="2" t="s">
        <v>2180</v>
      </c>
      <c r="CX1161" s="2" t="s">
        <v>859</v>
      </c>
      <c r="CY1161" s="2" t="s">
        <v>2547</v>
      </c>
      <c r="CZ1161" s="2" t="s">
        <v>1119</v>
      </c>
      <c r="DA1161" s="4"/>
      <c r="DB1161" s="2"/>
      <c r="DC1161" s="2"/>
      <c r="DD1161" s="2"/>
      <c r="DE1161" s="2"/>
      <c r="DF1161" s="2"/>
      <c r="DG1161" s="2"/>
      <c r="DH1161" s="2"/>
      <c r="DI1161" s="2"/>
      <c r="DJ1161" s="2"/>
      <c r="DK1161" s="2"/>
      <c r="DL1161" s="4"/>
      <c r="DM1161" s="2"/>
      <c r="DN1161" s="2"/>
      <c r="DO1161" s="2"/>
      <c r="DP1161" s="2"/>
      <c r="DQ1161" s="2"/>
      <c r="DR1161" s="2"/>
      <c r="DS1161" s="2"/>
      <c r="DT1161" s="2"/>
      <c r="DU1161" s="2"/>
      <c r="DV1161" s="6" t="s">
        <v>2531</v>
      </c>
      <c r="DW1161" s="2" t="s">
        <v>446</v>
      </c>
      <c r="DX1161" s="2">
        <v>1.5</v>
      </c>
      <c r="DY1161" s="2" t="s">
        <v>447</v>
      </c>
      <c r="DZ1161" s="2" t="s">
        <v>404</v>
      </c>
      <c r="EA1161" s="2" t="s">
        <v>2180</v>
      </c>
      <c r="EB1161" s="2" t="s">
        <v>859</v>
      </c>
      <c r="EC1161" s="2" t="s">
        <v>27</v>
      </c>
      <c r="ED1161" s="2"/>
      <c r="EE1161" s="2" t="s">
        <v>2547</v>
      </c>
      <c r="EF1161" s="2">
        <v>0</v>
      </c>
      <c r="EG1161" s="2">
        <v>3</v>
      </c>
      <c r="EH1161" s="2" t="s">
        <v>1116</v>
      </c>
      <c r="EI1161" s="28" t="s">
        <v>3707</v>
      </c>
    </row>
    <row r="1162" spans="84:139" ht="14.4">
      <c r="CF1162" s="5"/>
      <c r="CG1162" s="2" t="s">
        <v>102</v>
      </c>
      <c r="CH1162" s="2" t="s">
        <v>102</v>
      </c>
      <c r="CI1162" s="2" t="s">
        <v>102</v>
      </c>
      <c r="CJ1162" s="2" t="s">
        <v>102</v>
      </c>
      <c r="CK1162" s="2"/>
      <c r="CL1162" s="2" t="s">
        <v>102</v>
      </c>
      <c r="CM1162" s="2" t="s">
        <v>102</v>
      </c>
      <c r="CN1162" s="2" t="s">
        <v>102</v>
      </c>
      <c r="CO1162" s="2" t="s">
        <v>102</v>
      </c>
      <c r="CP1162" s="2">
        <v>5368207</v>
      </c>
      <c r="CQ1162" s="2" t="s">
        <v>2471</v>
      </c>
      <c r="CR1162" s="2">
        <v>3</v>
      </c>
      <c r="CS1162" s="2" t="s">
        <v>446</v>
      </c>
      <c r="CT1162" s="2">
        <v>2.5</v>
      </c>
      <c r="CU1162" s="2" t="s">
        <v>449</v>
      </c>
      <c r="CV1162" s="2" t="s">
        <v>2257</v>
      </c>
      <c r="CW1162" s="2" t="s">
        <v>2180</v>
      </c>
      <c r="CX1162" s="2" t="s">
        <v>859</v>
      </c>
      <c r="CY1162" s="2" t="s">
        <v>2547</v>
      </c>
      <c r="CZ1162" s="2" t="s">
        <v>1119</v>
      </c>
      <c r="DA1162" s="4"/>
      <c r="DB1162" s="2"/>
      <c r="DC1162" s="2"/>
      <c r="DD1162" s="2"/>
      <c r="DE1162" s="2"/>
      <c r="DF1162" s="2"/>
      <c r="DG1162" s="2"/>
      <c r="DH1162" s="2"/>
      <c r="DI1162" s="2"/>
      <c r="DJ1162" s="2"/>
      <c r="DK1162" s="2"/>
      <c r="DL1162" s="4" t="s">
        <v>3921</v>
      </c>
      <c r="DM1162" s="2">
        <v>3</v>
      </c>
      <c r="DN1162" s="2" t="s">
        <v>446</v>
      </c>
      <c r="DO1162" s="2">
        <v>2.5</v>
      </c>
      <c r="DP1162" s="2" t="s">
        <v>3801</v>
      </c>
      <c r="DQ1162" s="2" t="s">
        <v>430</v>
      </c>
      <c r="DR1162" s="2" t="s">
        <v>2180</v>
      </c>
      <c r="DS1162" s="2" t="s">
        <v>859</v>
      </c>
      <c r="DT1162" s="2" t="s">
        <v>2547</v>
      </c>
      <c r="DU1162" s="2" t="s">
        <v>1116</v>
      </c>
      <c r="DV1162" s="6" t="s">
        <v>2532</v>
      </c>
      <c r="DW1162" s="2" t="s">
        <v>446</v>
      </c>
      <c r="DX1162" s="2">
        <v>2.5</v>
      </c>
      <c r="DY1162" s="2" t="s">
        <v>449</v>
      </c>
      <c r="DZ1162" s="2" t="s">
        <v>430</v>
      </c>
      <c r="EA1162" s="2" t="s">
        <v>2180</v>
      </c>
      <c r="EB1162" s="2" t="s">
        <v>859</v>
      </c>
      <c r="EC1162" s="2" t="s">
        <v>27</v>
      </c>
      <c r="ED1162" s="2"/>
      <c r="EE1162" s="2" t="s">
        <v>2547</v>
      </c>
      <c r="EF1162" s="2">
        <v>0</v>
      </c>
      <c r="EG1162" s="2">
        <v>3</v>
      </c>
      <c r="EH1162" s="2" t="s">
        <v>1116</v>
      </c>
      <c r="EI1162" s="28" t="s">
        <v>3708</v>
      </c>
    </row>
    <row r="1163" spans="84:139" ht="14.4">
      <c r="CF1163" s="5"/>
      <c r="CG1163" s="2" t="s">
        <v>102</v>
      </c>
      <c r="CH1163" s="2" t="s">
        <v>102</v>
      </c>
      <c r="CI1163" s="2" t="s">
        <v>102</v>
      </c>
      <c r="CJ1163" s="2" t="s">
        <v>102</v>
      </c>
      <c r="CK1163" s="2"/>
      <c r="CL1163" s="2" t="s">
        <v>102</v>
      </c>
      <c r="CM1163" s="2" t="s">
        <v>102</v>
      </c>
      <c r="CN1163" s="2" t="s">
        <v>102</v>
      </c>
      <c r="CO1163" s="2" t="s">
        <v>102</v>
      </c>
      <c r="CP1163" s="2">
        <v>5368172</v>
      </c>
      <c r="CQ1163" s="2" t="s">
        <v>2474</v>
      </c>
      <c r="CR1163" s="2">
        <v>2</v>
      </c>
      <c r="CS1163" s="2" t="s">
        <v>467</v>
      </c>
      <c r="CT1163" s="2">
        <v>0.5</v>
      </c>
      <c r="CU1163" s="2" t="s">
        <v>468</v>
      </c>
      <c r="CV1163" s="2" t="s">
        <v>2257</v>
      </c>
      <c r="CW1163" s="2" t="s">
        <v>2180</v>
      </c>
      <c r="CX1163" s="2" t="s">
        <v>859</v>
      </c>
      <c r="CY1163" s="2" t="s">
        <v>2547</v>
      </c>
      <c r="CZ1163" s="2" t="s">
        <v>1119</v>
      </c>
      <c r="DA1163" s="4"/>
      <c r="DB1163" s="2"/>
      <c r="DC1163" s="2"/>
      <c r="DD1163" s="2"/>
      <c r="DE1163" s="2"/>
      <c r="DF1163" s="2"/>
      <c r="DG1163" s="2"/>
      <c r="DH1163" s="2"/>
      <c r="DI1163" s="2"/>
      <c r="DJ1163" s="2"/>
      <c r="DK1163" s="2"/>
      <c r="DL1163" s="4"/>
      <c r="DM1163" s="2"/>
      <c r="DN1163" s="2"/>
      <c r="DO1163" s="2"/>
      <c r="DP1163" s="2"/>
      <c r="DQ1163" s="2"/>
      <c r="DR1163" s="2"/>
      <c r="DS1163" s="2"/>
      <c r="DT1163" s="2"/>
      <c r="DU1163" s="2"/>
      <c r="DV1163" s="2" t="s">
        <v>2533</v>
      </c>
      <c r="DW1163" s="2" t="s">
        <v>467</v>
      </c>
      <c r="DX1163" s="2">
        <v>0.5</v>
      </c>
      <c r="DY1163" s="2" t="s">
        <v>468</v>
      </c>
      <c r="DZ1163" s="2" t="s">
        <v>469</v>
      </c>
      <c r="EA1163" s="2" t="s">
        <v>2180</v>
      </c>
      <c r="EB1163" s="2" t="s">
        <v>859</v>
      </c>
      <c r="EC1163" s="2" t="s">
        <v>27</v>
      </c>
      <c r="ED1163" s="2"/>
      <c r="EE1163" s="2" t="s">
        <v>2547</v>
      </c>
      <c r="EF1163" s="2">
        <v>0</v>
      </c>
      <c r="EG1163" s="2">
        <v>3</v>
      </c>
      <c r="EH1163" s="2" t="s">
        <v>1116</v>
      </c>
      <c r="EI1163" s="28" t="s">
        <v>3709</v>
      </c>
    </row>
    <row r="1164" spans="84:139" ht="14.4">
      <c r="CF1164" s="5"/>
      <c r="CG1164" s="2" t="s">
        <v>102</v>
      </c>
      <c r="CH1164" s="2" t="s">
        <v>102</v>
      </c>
      <c r="CI1164" s="2" t="s">
        <v>102</v>
      </c>
      <c r="CJ1164" s="2" t="s">
        <v>102</v>
      </c>
      <c r="CK1164" s="2"/>
      <c r="CL1164" s="2" t="s">
        <v>102</v>
      </c>
      <c r="CM1164" s="2" t="s">
        <v>102</v>
      </c>
      <c r="CN1164" s="2" t="s">
        <v>102</v>
      </c>
      <c r="CO1164" s="2" t="s">
        <v>102</v>
      </c>
      <c r="CP1164" s="2"/>
      <c r="CQ1164" s="2" t="s">
        <v>102</v>
      </c>
      <c r="CR1164" s="2" t="s">
        <v>102</v>
      </c>
      <c r="CS1164" s="2" t="s">
        <v>102</v>
      </c>
      <c r="CT1164" s="2" t="s">
        <v>102</v>
      </c>
      <c r="CU1164" s="2" t="s">
        <v>102</v>
      </c>
      <c r="CV1164" s="2" t="s">
        <v>102</v>
      </c>
      <c r="CW1164" s="2" t="s">
        <v>102</v>
      </c>
      <c r="CX1164" s="2" t="s">
        <v>102</v>
      </c>
      <c r="CY1164" s="2" t="s">
        <v>102</v>
      </c>
      <c r="CZ1164" s="2" t="s">
        <v>102</v>
      </c>
      <c r="DA1164" s="4"/>
      <c r="DB1164" s="2"/>
      <c r="DC1164" s="2"/>
      <c r="DD1164" s="2"/>
      <c r="DE1164" s="2"/>
      <c r="DF1164" s="2"/>
      <c r="DG1164" s="2"/>
      <c r="DH1164" s="2"/>
      <c r="DI1164" s="2"/>
      <c r="DJ1164" s="2"/>
      <c r="DK1164" s="2"/>
      <c r="DL1164" s="4"/>
      <c r="DM1164" s="2"/>
      <c r="DN1164" s="2"/>
      <c r="DO1164" s="2"/>
      <c r="DP1164" s="2"/>
      <c r="DQ1164" s="2"/>
      <c r="DR1164" s="2"/>
      <c r="DS1164" s="2"/>
      <c r="DT1164" s="2"/>
      <c r="DU1164" s="2"/>
      <c r="DV1164" s="2" t="s">
        <v>2534</v>
      </c>
      <c r="DW1164" s="2" t="s">
        <v>474</v>
      </c>
      <c r="DX1164" s="2">
        <v>0.6</v>
      </c>
      <c r="DY1164" s="2" t="s">
        <v>475</v>
      </c>
      <c r="DZ1164" s="2" t="s">
        <v>476</v>
      </c>
      <c r="EA1164" s="2" t="s">
        <v>2180</v>
      </c>
      <c r="EB1164" s="2" t="s">
        <v>859</v>
      </c>
      <c r="EC1164" s="2" t="s">
        <v>27</v>
      </c>
      <c r="ED1164" s="2"/>
      <c r="EE1164" s="2" t="s">
        <v>2547</v>
      </c>
      <c r="EF1164" s="2">
        <v>0</v>
      </c>
      <c r="EG1164" s="2">
        <v>3</v>
      </c>
      <c r="EH1164" s="2" t="s">
        <v>1116</v>
      </c>
      <c r="EI1164" s="28" t="s">
        <v>3710</v>
      </c>
    </row>
    <row r="1165" spans="84:139" ht="14.4">
      <c r="CF1165" s="5"/>
      <c r="CG1165" s="2" t="s">
        <v>102</v>
      </c>
      <c r="CH1165" s="2" t="s">
        <v>102</v>
      </c>
      <c r="CI1165" s="2" t="s">
        <v>102</v>
      </c>
      <c r="CJ1165" s="2" t="s">
        <v>102</v>
      </c>
      <c r="CK1165" s="2"/>
      <c r="CL1165" s="2" t="s">
        <v>102</v>
      </c>
      <c r="CM1165" s="2" t="s">
        <v>102</v>
      </c>
      <c r="CN1165" s="2" t="s">
        <v>102</v>
      </c>
      <c r="CO1165" s="2" t="s">
        <v>102</v>
      </c>
      <c r="CP1165" s="2">
        <v>5368174</v>
      </c>
      <c r="CQ1165" s="2" t="s">
        <v>2478</v>
      </c>
      <c r="CR1165" s="2">
        <v>2</v>
      </c>
      <c r="CS1165" s="2" t="s">
        <v>487</v>
      </c>
      <c r="CT1165" s="2">
        <v>0.7</v>
      </c>
      <c r="CU1165" s="2" t="s">
        <v>488</v>
      </c>
      <c r="CV1165" s="2" t="s">
        <v>2257</v>
      </c>
      <c r="CW1165" s="2" t="s">
        <v>2180</v>
      </c>
      <c r="CX1165" s="2" t="s">
        <v>859</v>
      </c>
      <c r="CY1165" s="2" t="s">
        <v>2547</v>
      </c>
      <c r="CZ1165" s="2" t="s">
        <v>1119</v>
      </c>
      <c r="DA1165" s="4"/>
      <c r="DB1165" s="2"/>
      <c r="DC1165" s="2"/>
      <c r="DD1165" s="2"/>
      <c r="DE1165" s="2"/>
      <c r="DF1165" s="2"/>
      <c r="DG1165" s="2"/>
      <c r="DH1165" s="2"/>
      <c r="DI1165" s="2"/>
      <c r="DJ1165" s="2"/>
      <c r="DK1165" s="2"/>
      <c r="DL1165" s="4" t="s">
        <v>3922</v>
      </c>
      <c r="DM1165" s="2">
        <v>3</v>
      </c>
      <c r="DN1165" s="2" t="s">
        <v>487</v>
      </c>
      <c r="DO1165" s="2">
        <v>0.7</v>
      </c>
      <c r="DP1165" s="2" t="s">
        <v>3803</v>
      </c>
      <c r="DQ1165" s="2" t="s">
        <v>476</v>
      </c>
      <c r="DR1165" s="2" t="s">
        <v>2180</v>
      </c>
      <c r="DS1165" s="2" t="s">
        <v>859</v>
      </c>
      <c r="DT1165" s="2" t="s">
        <v>2547</v>
      </c>
      <c r="DU1165" s="2" t="s">
        <v>1116</v>
      </c>
      <c r="DV1165" s="2" t="s">
        <v>2535</v>
      </c>
      <c r="DW1165" s="2" t="s">
        <v>487</v>
      </c>
      <c r="DX1165" s="2">
        <v>0.7</v>
      </c>
      <c r="DY1165" s="2" t="s">
        <v>488</v>
      </c>
      <c r="DZ1165" s="2" t="s">
        <v>476</v>
      </c>
      <c r="EA1165" s="2" t="s">
        <v>2180</v>
      </c>
      <c r="EB1165" s="2" t="s">
        <v>859</v>
      </c>
      <c r="EC1165" s="2" t="s">
        <v>27</v>
      </c>
      <c r="ED1165" s="2"/>
      <c r="EE1165" s="2" t="s">
        <v>2547</v>
      </c>
      <c r="EF1165" s="2">
        <v>0</v>
      </c>
      <c r="EG1165" s="2">
        <v>3</v>
      </c>
      <c r="EH1165" s="2" t="s">
        <v>1116</v>
      </c>
      <c r="EI1165" s="28" t="s">
        <v>3711</v>
      </c>
    </row>
    <row r="1166" spans="84:139" ht="14.4">
      <c r="CF1166" s="5"/>
      <c r="CG1166" s="2" t="s">
        <v>102</v>
      </c>
      <c r="CH1166" s="2" t="s">
        <v>102</v>
      </c>
      <c r="CI1166" s="2" t="s">
        <v>102</v>
      </c>
      <c r="CJ1166" s="2" t="s">
        <v>102</v>
      </c>
      <c r="CK1166" s="2"/>
      <c r="CL1166" s="2" t="s">
        <v>102</v>
      </c>
      <c r="CM1166" s="2" t="s">
        <v>102</v>
      </c>
      <c r="CN1166" s="2" t="s">
        <v>102</v>
      </c>
      <c r="CO1166" s="2" t="s">
        <v>102</v>
      </c>
      <c r="CP1166" s="2">
        <v>5368176</v>
      </c>
      <c r="CQ1166" s="2" t="s">
        <v>2481</v>
      </c>
      <c r="CR1166" s="2">
        <v>2</v>
      </c>
      <c r="CS1166" s="2" t="s">
        <v>493</v>
      </c>
      <c r="CT1166" s="2">
        <v>0.8</v>
      </c>
      <c r="CU1166" s="2" t="s">
        <v>494</v>
      </c>
      <c r="CV1166" s="2" t="s">
        <v>2257</v>
      </c>
      <c r="CW1166" s="2" t="s">
        <v>2180</v>
      </c>
      <c r="CX1166" s="2" t="s">
        <v>859</v>
      </c>
      <c r="CY1166" s="2" t="s">
        <v>2547</v>
      </c>
      <c r="CZ1166" s="2" t="s">
        <v>1119</v>
      </c>
      <c r="DA1166" s="4"/>
      <c r="DB1166" s="2"/>
      <c r="DC1166" s="2"/>
      <c r="DD1166" s="2"/>
      <c r="DE1166" s="2"/>
      <c r="DF1166" s="2"/>
      <c r="DG1166" s="2"/>
      <c r="DH1166" s="2"/>
      <c r="DI1166" s="2"/>
      <c r="DJ1166" s="2"/>
      <c r="DK1166" s="2"/>
      <c r="DL1166" s="4" t="s">
        <v>3923</v>
      </c>
      <c r="DM1166" s="2">
        <v>3</v>
      </c>
      <c r="DN1166" s="2" t="s">
        <v>493</v>
      </c>
      <c r="DO1166" s="2">
        <v>0.8</v>
      </c>
      <c r="DP1166" s="2" t="s">
        <v>3805</v>
      </c>
      <c r="DQ1166" s="2" t="s">
        <v>476</v>
      </c>
      <c r="DR1166" s="2" t="s">
        <v>2180</v>
      </c>
      <c r="DS1166" s="2" t="s">
        <v>859</v>
      </c>
      <c r="DT1166" s="2" t="s">
        <v>2547</v>
      </c>
      <c r="DU1166" s="2" t="s">
        <v>1116</v>
      </c>
      <c r="DV1166" s="2" t="s">
        <v>2536</v>
      </c>
      <c r="DW1166" s="2" t="s">
        <v>493</v>
      </c>
      <c r="DX1166" s="2">
        <v>0.8</v>
      </c>
      <c r="DY1166" s="2" t="s">
        <v>494</v>
      </c>
      <c r="DZ1166" s="2" t="s">
        <v>476</v>
      </c>
      <c r="EA1166" s="2" t="s">
        <v>2180</v>
      </c>
      <c r="EB1166" s="2" t="s">
        <v>859</v>
      </c>
      <c r="EC1166" s="2" t="s">
        <v>27</v>
      </c>
      <c r="ED1166" s="2"/>
      <c r="EE1166" s="2" t="s">
        <v>2547</v>
      </c>
      <c r="EF1166" s="2">
        <v>0</v>
      </c>
      <c r="EG1166" s="2">
        <v>3</v>
      </c>
      <c r="EH1166" s="2" t="s">
        <v>1116</v>
      </c>
      <c r="EI1166" s="28" t="s">
        <v>3712</v>
      </c>
    </row>
    <row r="1167" spans="84:139" ht="14.4">
      <c r="CF1167" s="5"/>
      <c r="CG1167" s="2" t="s">
        <v>102</v>
      </c>
      <c r="CH1167" s="2" t="s">
        <v>102</v>
      </c>
      <c r="CI1167" s="2" t="s">
        <v>102</v>
      </c>
      <c r="CJ1167" s="2" t="s">
        <v>102</v>
      </c>
      <c r="CK1167" s="2"/>
      <c r="CL1167" s="2" t="s">
        <v>102</v>
      </c>
      <c r="CM1167" s="2" t="s">
        <v>102</v>
      </c>
      <c r="CN1167" s="2" t="s">
        <v>102</v>
      </c>
      <c r="CO1167" s="2" t="s">
        <v>102</v>
      </c>
      <c r="CP1167" s="2">
        <v>5368178</v>
      </c>
      <c r="CQ1167" s="2" t="s">
        <v>2484</v>
      </c>
      <c r="CR1167" s="2">
        <v>3</v>
      </c>
      <c r="CS1167" s="2" t="s">
        <v>499</v>
      </c>
      <c r="CT1167" s="2">
        <v>1</v>
      </c>
      <c r="CU1167" s="2" t="s">
        <v>500</v>
      </c>
      <c r="CV1167" s="2" t="s">
        <v>2257</v>
      </c>
      <c r="CW1167" s="2" t="s">
        <v>2180</v>
      </c>
      <c r="CX1167" s="2" t="s">
        <v>859</v>
      </c>
      <c r="CY1167" s="2" t="s">
        <v>2547</v>
      </c>
      <c r="CZ1167" s="2" t="s">
        <v>1119</v>
      </c>
      <c r="DA1167" s="4"/>
      <c r="DB1167" s="2"/>
      <c r="DC1167" s="2"/>
      <c r="DD1167" s="2"/>
      <c r="DE1167" s="2"/>
      <c r="DF1167" s="2"/>
      <c r="DG1167" s="2"/>
      <c r="DH1167" s="2"/>
      <c r="DI1167" s="2"/>
      <c r="DJ1167" s="2"/>
      <c r="DK1167" s="2"/>
      <c r="DL1167" s="4" t="s">
        <v>3924</v>
      </c>
      <c r="DM1167" s="2">
        <v>3</v>
      </c>
      <c r="DN1167" s="2" t="s">
        <v>499</v>
      </c>
      <c r="DO1167" s="2">
        <v>1</v>
      </c>
      <c r="DP1167" s="2" t="s">
        <v>3751</v>
      </c>
      <c r="DQ1167" s="2" t="s">
        <v>392</v>
      </c>
      <c r="DR1167" s="2" t="s">
        <v>2180</v>
      </c>
      <c r="DS1167" s="2" t="s">
        <v>859</v>
      </c>
      <c r="DT1167" s="2" t="s">
        <v>2547</v>
      </c>
      <c r="DU1167" s="2" t="s">
        <v>1116</v>
      </c>
      <c r="DV1167" s="2" t="s">
        <v>2537</v>
      </c>
      <c r="DW1167" s="2" t="s">
        <v>499</v>
      </c>
      <c r="DX1167" s="2">
        <v>1</v>
      </c>
      <c r="DY1167" s="2" t="s">
        <v>500</v>
      </c>
      <c r="DZ1167" s="2" t="s">
        <v>392</v>
      </c>
      <c r="EA1167" s="2" t="s">
        <v>2180</v>
      </c>
      <c r="EB1167" s="2" t="s">
        <v>859</v>
      </c>
      <c r="EC1167" s="2" t="s">
        <v>27</v>
      </c>
      <c r="ED1167" s="2"/>
      <c r="EE1167" s="2" t="s">
        <v>2547</v>
      </c>
      <c r="EF1167" s="2">
        <v>0</v>
      </c>
      <c r="EG1167" s="2">
        <v>3</v>
      </c>
      <c r="EH1167" s="2" t="s">
        <v>1116</v>
      </c>
      <c r="EI1167" s="28" t="s">
        <v>3713</v>
      </c>
    </row>
    <row r="1168" spans="84:139" ht="14.4">
      <c r="CF1168" s="5"/>
      <c r="CG1168" s="2" t="s">
        <v>102</v>
      </c>
      <c r="CH1168" s="2" t="s">
        <v>102</v>
      </c>
      <c r="CI1168" s="2" t="s">
        <v>102</v>
      </c>
      <c r="CJ1168" s="2" t="s">
        <v>102</v>
      </c>
      <c r="CK1168" s="2"/>
      <c r="CL1168" s="2" t="s">
        <v>102</v>
      </c>
      <c r="CM1168" s="2" t="s">
        <v>102</v>
      </c>
      <c r="CN1168" s="2" t="s">
        <v>102</v>
      </c>
      <c r="CO1168" s="2" t="s">
        <v>102</v>
      </c>
      <c r="CP1168" s="2"/>
      <c r="CQ1168" s="2" t="s">
        <v>102</v>
      </c>
      <c r="CR1168" s="2" t="s">
        <v>102</v>
      </c>
      <c r="CS1168" s="2" t="s">
        <v>102</v>
      </c>
      <c r="CT1168" s="2" t="s">
        <v>102</v>
      </c>
      <c r="CU1168" s="2" t="s">
        <v>102</v>
      </c>
      <c r="CV1168" s="2" t="s">
        <v>102</v>
      </c>
      <c r="CW1168" s="2" t="s">
        <v>102</v>
      </c>
      <c r="CX1168" s="2" t="s">
        <v>102</v>
      </c>
      <c r="CY1168" s="2" t="s">
        <v>102</v>
      </c>
      <c r="CZ1168" s="2" t="s">
        <v>102</v>
      </c>
      <c r="DA1168" s="4"/>
      <c r="DB1168" s="2"/>
      <c r="DC1168" s="2"/>
      <c r="DD1168" s="2"/>
      <c r="DE1168" s="2"/>
      <c r="DF1168" s="2"/>
      <c r="DG1168" s="2"/>
      <c r="DH1168" s="2"/>
      <c r="DI1168" s="2"/>
      <c r="DJ1168" s="2"/>
      <c r="DK1168" s="2"/>
      <c r="DL1168" s="4"/>
      <c r="DM1168" s="2"/>
      <c r="DN1168" s="2"/>
      <c r="DO1168" s="2"/>
      <c r="DP1168" s="2"/>
      <c r="DQ1168" s="2"/>
      <c r="DR1168" s="2"/>
      <c r="DS1168" s="2"/>
      <c r="DT1168" s="2"/>
      <c r="DU1168" s="2"/>
      <c r="DV1168" s="6" t="s">
        <v>2538</v>
      </c>
      <c r="DW1168" s="2" t="s">
        <v>505</v>
      </c>
      <c r="DX1168" s="2">
        <v>1</v>
      </c>
      <c r="DY1168" s="2" t="s">
        <v>506</v>
      </c>
      <c r="DZ1168" s="2" t="s">
        <v>392</v>
      </c>
      <c r="EA1168" s="2" t="s">
        <v>2180</v>
      </c>
      <c r="EB1168" s="2" t="s">
        <v>859</v>
      </c>
      <c r="EC1168" s="2" t="s">
        <v>27</v>
      </c>
      <c r="ED1168" s="2"/>
      <c r="EE1168" s="2" t="s">
        <v>2547</v>
      </c>
      <c r="EF1168" s="2">
        <v>0</v>
      </c>
      <c r="EG1168" s="2">
        <v>3</v>
      </c>
      <c r="EH1168" s="2" t="s">
        <v>1116</v>
      </c>
      <c r="EI1168" s="28" t="s">
        <v>3714</v>
      </c>
    </row>
    <row r="1169" spans="84:139" ht="14.4">
      <c r="CF1169" s="5"/>
      <c r="CG1169" s="2" t="s">
        <v>102</v>
      </c>
      <c r="CH1169" s="2" t="s">
        <v>102</v>
      </c>
      <c r="CI1169" s="2" t="s">
        <v>102</v>
      </c>
      <c r="CJ1169" s="2" t="s">
        <v>102</v>
      </c>
      <c r="CK1169" s="2"/>
      <c r="CL1169" s="2" t="s">
        <v>102</v>
      </c>
      <c r="CM1169" s="2" t="s">
        <v>102</v>
      </c>
      <c r="CN1169" s="2" t="s">
        <v>102</v>
      </c>
      <c r="CO1169" s="2" t="s">
        <v>102</v>
      </c>
      <c r="CP1169" s="2"/>
      <c r="CQ1169" s="2" t="s">
        <v>102</v>
      </c>
      <c r="CR1169" s="2" t="s">
        <v>102</v>
      </c>
      <c r="CS1169" s="2" t="s">
        <v>102</v>
      </c>
      <c r="CT1169" s="2" t="s">
        <v>102</v>
      </c>
      <c r="CU1169" s="2" t="s">
        <v>102</v>
      </c>
      <c r="CV1169" s="2" t="s">
        <v>102</v>
      </c>
      <c r="CW1169" s="2" t="s">
        <v>102</v>
      </c>
      <c r="CX1169" s="2" t="s">
        <v>102</v>
      </c>
      <c r="CY1169" s="2" t="s">
        <v>102</v>
      </c>
      <c r="CZ1169" s="2" t="s">
        <v>102</v>
      </c>
      <c r="DA1169" s="4"/>
      <c r="DB1169" s="2"/>
      <c r="DC1169" s="2"/>
      <c r="DD1169" s="2"/>
      <c r="DE1169" s="2"/>
      <c r="DF1169" s="2"/>
      <c r="DG1169" s="2"/>
      <c r="DH1169" s="2"/>
      <c r="DI1169" s="2"/>
      <c r="DJ1169" s="2"/>
      <c r="DK1169" s="2"/>
      <c r="DL1169" s="4"/>
      <c r="DM1169" s="2"/>
      <c r="DN1169" s="2"/>
      <c r="DO1169" s="2"/>
      <c r="DP1169" s="2"/>
      <c r="DQ1169" s="2"/>
      <c r="DR1169" s="2"/>
      <c r="DS1169" s="2"/>
      <c r="DT1169" s="2"/>
      <c r="DU1169" s="2"/>
      <c r="DV1169" s="6" t="s">
        <v>2539</v>
      </c>
      <c r="DW1169" s="2" t="s">
        <v>511</v>
      </c>
      <c r="DX1169" s="2">
        <v>1</v>
      </c>
      <c r="DY1169" s="2" t="s">
        <v>512</v>
      </c>
      <c r="DZ1169" s="2" t="s">
        <v>392</v>
      </c>
      <c r="EA1169" s="2" t="s">
        <v>2180</v>
      </c>
      <c r="EB1169" s="2" t="s">
        <v>859</v>
      </c>
      <c r="EC1169" s="2" t="s">
        <v>27</v>
      </c>
      <c r="ED1169" s="2"/>
      <c r="EE1169" s="2" t="s">
        <v>2547</v>
      </c>
      <c r="EF1169" s="2">
        <v>0</v>
      </c>
      <c r="EG1169" s="2">
        <v>3</v>
      </c>
      <c r="EH1169" s="2" t="s">
        <v>1116</v>
      </c>
      <c r="EI1169" s="28" t="s">
        <v>3715</v>
      </c>
    </row>
    <row r="1170" spans="84:139" ht="14.4">
      <c r="CF1170" s="5"/>
      <c r="CG1170" s="2" t="s">
        <v>102</v>
      </c>
      <c r="CH1170" s="2" t="s">
        <v>102</v>
      </c>
      <c r="CI1170" s="2" t="s">
        <v>102</v>
      </c>
      <c r="CJ1170" s="2" t="s">
        <v>102</v>
      </c>
      <c r="CK1170" s="2"/>
      <c r="CL1170" s="2" t="s">
        <v>102</v>
      </c>
      <c r="CM1170" s="2" t="s">
        <v>102</v>
      </c>
      <c r="CN1170" s="2" t="s">
        <v>102</v>
      </c>
      <c r="CO1170" s="2" t="s">
        <v>102</v>
      </c>
      <c r="CP1170" s="2">
        <v>5368180</v>
      </c>
      <c r="CQ1170" s="2" t="s">
        <v>2487</v>
      </c>
      <c r="CR1170" s="2">
        <v>3</v>
      </c>
      <c r="CS1170" s="2" t="s">
        <v>511</v>
      </c>
      <c r="CT1170" s="2">
        <v>1.25</v>
      </c>
      <c r="CU1170" s="2" t="s">
        <v>517</v>
      </c>
      <c r="CV1170" s="2" t="s">
        <v>2257</v>
      </c>
      <c r="CW1170" s="2" t="s">
        <v>2180</v>
      </c>
      <c r="CX1170" s="2" t="s">
        <v>859</v>
      </c>
      <c r="CY1170" s="2" t="s">
        <v>2547</v>
      </c>
      <c r="CZ1170" s="2" t="s">
        <v>1119</v>
      </c>
      <c r="DA1170" s="4"/>
      <c r="DB1170" s="2"/>
      <c r="DC1170" s="2"/>
      <c r="DD1170" s="2"/>
      <c r="DE1170" s="2"/>
      <c r="DF1170" s="2"/>
      <c r="DG1170" s="2"/>
      <c r="DH1170" s="2"/>
      <c r="DI1170" s="2"/>
      <c r="DJ1170" s="2"/>
      <c r="DK1170" s="2"/>
      <c r="DL1170" s="4" t="s">
        <v>3925</v>
      </c>
      <c r="DM1170" s="2">
        <v>3</v>
      </c>
      <c r="DN1170" s="2" t="s">
        <v>511</v>
      </c>
      <c r="DO1170" s="2">
        <v>1.25</v>
      </c>
      <c r="DP1170" s="2" t="s">
        <v>3754</v>
      </c>
      <c r="DQ1170" s="2" t="s">
        <v>392</v>
      </c>
      <c r="DR1170" s="2" t="s">
        <v>2180</v>
      </c>
      <c r="DS1170" s="2" t="s">
        <v>859</v>
      </c>
      <c r="DT1170" s="2" t="s">
        <v>2547</v>
      </c>
      <c r="DU1170" s="2" t="s">
        <v>1116</v>
      </c>
      <c r="DV1170" s="2" t="s">
        <v>2540</v>
      </c>
      <c r="DW1170" s="2" t="s">
        <v>511</v>
      </c>
      <c r="DX1170" s="2">
        <v>1.25</v>
      </c>
      <c r="DY1170" s="2" t="s">
        <v>517</v>
      </c>
      <c r="DZ1170" s="2" t="s">
        <v>392</v>
      </c>
      <c r="EA1170" s="2" t="s">
        <v>2180</v>
      </c>
      <c r="EB1170" s="2" t="s">
        <v>859</v>
      </c>
      <c r="EC1170" s="2" t="s">
        <v>27</v>
      </c>
      <c r="ED1170" s="2"/>
      <c r="EE1170" s="2" t="s">
        <v>2547</v>
      </c>
      <c r="EF1170" s="2">
        <v>0</v>
      </c>
      <c r="EG1170" s="2">
        <v>3</v>
      </c>
      <c r="EH1170" s="2" t="s">
        <v>1116</v>
      </c>
      <c r="EI1170" s="28" t="s">
        <v>3716</v>
      </c>
    </row>
    <row r="1171" spans="84:139">
      <c r="CF1171" s="2"/>
      <c r="CG1171" s="2"/>
      <c r="CH1171" s="2"/>
      <c r="CI1171" s="2"/>
      <c r="CJ1171" s="2"/>
      <c r="CK1171" s="2"/>
      <c r="CL1171" s="2"/>
      <c r="CM1171" s="2"/>
      <c r="CN1171" s="2"/>
      <c r="CO1171" s="2"/>
      <c r="CP1171" s="2"/>
      <c r="CQ1171" s="2"/>
      <c r="CR1171" s="2"/>
      <c r="CS1171" s="2"/>
      <c r="CT1171" s="2"/>
      <c r="CU1171" s="5"/>
      <c r="CV1171" s="2" t="s">
        <v>102</v>
      </c>
      <c r="CW1171" s="2" t="s">
        <v>102</v>
      </c>
      <c r="CX1171" s="2" t="s">
        <v>102</v>
      </c>
      <c r="CY1171" s="2" t="s">
        <v>102</v>
      </c>
      <c r="CZ1171" s="2" t="s">
        <v>102</v>
      </c>
      <c r="DA1171" s="4"/>
      <c r="DB1171" s="2"/>
      <c r="DC1171" s="2"/>
      <c r="DD1171" s="2"/>
      <c r="DE1171" s="2"/>
      <c r="DF1171" s="2"/>
      <c r="DG1171" s="2"/>
      <c r="DH1171" s="2"/>
      <c r="DI1171" s="2"/>
      <c r="DJ1171" s="2"/>
      <c r="DK1171" s="2"/>
      <c r="DL1171" s="2"/>
      <c r="DM1171" s="2"/>
      <c r="DN1171" s="2"/>
      <c r="DO1171" s="2"/>
      <c r="DP1171" s="2"/>
      <c r="DQ1171" s="2"/>
      <c r="DR1171" s="2"/>
      <c r="DS1171" s="2"/>
      <c r="DT1171" s="2"/>
      <c r="DU1171" s="2"/>
      <c r="DV1171" s="2" t="s">
        <v>102</v>
      </c>
      <c r="DW1171" s="2" t="s">
        <v>102</v>
      </c>
      <c r="DX1171" s="2" t="s">
        <v>102</v>
      </c>
      <c r="DY1171" s="2"/>
      <c r="DZ1171" s="2" t="s">
        <v>102</v>
      </c>
      <c r="EA1171" s="2" t="s">
        <v>102</v>
      </c>
      <c r="EB1171" s="2" t="s">
        <v>102</v>
      </c>
      <c r="EC1171" s="2" t="s">
        <v>102</v>
      </c>
      <c r="ED1171" s="2" t="s">
        <v>102</v>
      </c>
      <c r="EE1171" s="2" t="s">
        <v>102</v>
      </c>
      <c r="EF1171" s="2" t="s">
        <v>102</v>
      </c>
      <c r="EG1171" s="2" t="s">
        <v>102</v>
      </c>
      <c r="EH1171" s="2" t="s">
        <v>102</v>
      </c>
    </row>
    <row r="1172" spans="84:139" ht="60" customHeight="1"/>
    <row r="1173" spans="84:139" ht="60" customHeight="1"/>
    <row r="1174" spans="84:139" ht="60" customHeight="1"/>
    <row r="1175" spans="84:139" ht="60" customHeight="1"/>
    <row r="1176" spans="84:139" ht="60" customHeight="1"/>
    <row r="1177" spans="84:139" ht="60" customHeight="1"/>
    <row r="1178" spans="84:139" ht="60" customHeight="1"/>
    <row r="1179" spans="84:139" ht="60" customHeight="1"/>
    <row r="1180" spans="84:139" ht="60" customHeight="1"/>
    <row r="1181" spans="84:139" ht="60" customHeight="1"/>
    <row r="1182" spans="84:139" ht="60" customHeight="1"/>
    <row r="1183" spans="84:139" ht="60" customHeight="1"/>
    <row r="1184" spans="84:139" ht="60" customHeight="1"/>
    <row r="1185" ht="60" customHeight="1"/>
    <row r="1186" ht="60" customHeight="1"/>
    <row r="1187" ht="60" customHeight="1"/>
    <row r="1188" ht="60" customHeight="1"/>
    <row r="1189" ht="60" customHeight="1"/>
    <row r="1190" ht="60" customHeight="1"/>
    <row r="1191" ht="60" customHeight="1"/>
    <row r="1192" ht="60" customHeight="1"/>
    <row r="1193" ht="60" customHeight="1"/>
    <row r="1194" ht="60" customHeight="1"/>
    <row r="1195" ht="60" customHeight="1"/>
    <row r="1196" ht="60" customHeight="1"/>
    <row r="1197" ht="60" customHeight="1"/>
    <row r="1198" ht="60" customHeight="1"/>
    <row r="1199" ht="60" customHeight="1"/>
    <row r="1200" ht="60" customHeight="1"/>
    <row r="1201" ht="60" customHeight="1"/>
    <row r="1202" ht="60" customHeight="1"/>
    <row r="1203" ht="60" customHeight="1"/>
    <row r="1204" ht="60" customHeight="1"/>
    <row r="1205" ht="60" customHeight="1"/>
    <row r="1206" ht="60" customHeight="1"/>
    <row r="1207" ht="60" customHeight="1"/>
    <row r="1208" ht="60" customHeight="1"/>
    <row r="1209" ht="60" customHeight="1"/>
    <row r="1210" ht="60" customHeight="1"/>
    <row r="1211" ht="60" customHeight="1"/>
    <row r="1212" ht="60" customHeight="1"/>
    <row r="1213" ht="60" customHeight="1"/>
    <row r="1214" ht="60" customHeight="1"/>
    <row r="1215" ht="60" customHeight="1"/>
    <row r="1216" ht="60" customHeight="1"/>
    <row r="1217" ht="60" customHeight="1"/>
    <row r="1218" ht="60" customHeight="1"/>
    <row r="1219" ht="60" customHeight="1"/>
    <row r="1220" ht="60" customHeight="1"/>
    <row r="1221" ht="60" customHeight="1"/>
    <row r="1222" ht="60" customHeight="1"/>
    <row r="1223" ht="60" customHeight="1"/>
    <row r="1224" ht="60" customHeight="1"/>
    <row r="1225" ht="60" customHeight="1"/>
    <row r="1226" ht="60" customHeight="1"/>
    <row r="1227" ht="60" customHeight="1"/>
    <row r="1228" ht="60" customHeight="1"/>
    <row r="1229" ht="60" customHeight="1"/>
    <row r="1230" ht="60" customHeight="1"/>
    <row r="1231" ht="60" customHeight="1"/>
    <row r="1232" ht="60" customHeight="1"/>
    <row r="1233" ht="60" customHeight="1"/>
    <row r="1234" ht="60" customHeight="1"/>
    <row r="1235" ht="60" customHeight="1"/>
    <row r="1236" ht="60" customHeight="1"/>
    <row r="1237" ht="60" customHeight="1"/>
    <row r="1238" ht="60" customHeight="1"/>
    <row r="1239" ht="60" customHeight="1"/>
  </sheetData>
  <sheetProtection algorithmName="SHA-512" hashValue="akrFN0yUg+a890jDu2SWgg7JuBCgaThZWIApZM9tj/ydh8DbN4i0QlSLwSB5FevXKDxV0ZDat/537k+X6k/kTw==" saltValue="XfqLKbp8ACufHfnRe2b3CA==" spinCount="100000" sheet="1" objects="1" scenarios="1" selectLockedCells="1"/>
  <autoFilter ref="CF6:EH1171" xr:uid="{A1C4C654-AB09-485D-9482-7FD35A394B68}"/>
  <mergeCells count="50">
    <mergeCell ref="AV21:AW21"/>
    <mergeCell ref="AX21:BA21"/>
    <mergeCell ref="AF22:AJ22"/>
    <mergeCell ref="AO22:BA22"/>
    <mergeCell ref="AF23:AJ24"/>
    <mergeCell ref="AO23:BA24"/>
    <mergeCell ref="AO18:AS18"/>
    <mergeCell ref="AV18:BA18"/>
    <mergeCell ref="AF19:AL20"/>
    <mergeCell ref="AO19:AS20"/>
    <mergeCell ref="AV19:AY20"/>
    <mergeCell ref="AZ19:BA20"/>
    <mergeCell ref="AF18:AL18"/>
    <mergeCell ref="AF6:AK7"/>
    <mergeCell ref="AF14:AL14"/>
    <mergeCell ref="AO14:AS14"/>
    <mergeCell ref="AV14:BA14"/>
    <mergeCell ref="AF15:AL16"/>
    <mergeCell ref="AO15:AS16"/>
    <mergeCell ref="AV15:BA16"/>
    <mergeCell ref="AL6:BA7"/>
    <mergeCell ref="AF9:BA12"/>
    <mergeCell ref="O22:AA22"/>
    <mergeCell ref="F15:L16"/>
    <mergeCell ref="O15:S16"/>
    <mergeCell ref="F14:L14"/>
    <mergeCell ref="O14:S14"/>
    <mergeCell ref="V14:AA14"/>
    <mergeCell ref="V15:AA16"/>
    <mergeCell ref="F18:L18"/>
    <mergeCell ref="V19:Y20"/>
    <mergeCell ref="V18:AA18"/>
    <mergeCell ref="F22:J22"/>
    <mergeCell ref="V21:W21"/>
    <mergeCell ref="C3:BC4"/>
    <mergeCell ref="AF27:AI27"/>
    <mergeCell ref="X21:AA21"/>
    <mergeCell ref="F23:J24"/>
    <mergeCell ref="Z19:AA20"/>
    <mergeCell ref="F19:L20"/>
    <mergeCell ref="O23:AA24"/>
    <mergeCell ref="F6:N7"/>
    <mergeCell ref="F8:N9"/>
    <mergeCell ref="R6:AA7"/>
    <mergeCell ref="R8:AA9"/>
    <mergeCell ref="F11:AA12"/>
    <mergeCell ref="D8:E9"/>
    <mergeCell ref="P8:Q9"/>
    <mergeCell ref="O18:S18"/>
    <mergeCell ref="O19:S20"/>
  </mergeCells>
  <conditionalFormatting sqref="DV7:DV1170">
    <cfRule type="duplicateValues" dxfId="14" priority="17"/>
  </conditionalFormatting>
  <conditionalFormatting sqref="F11:AA12">
    <cfRule type="containsText" dxfId="13" priority="9" operator="containsText" text="7 Digit">
      <formula>NOT(ISERROR(SEARCH("7 Digit",F11)))</formula>
    </cfRule>
    <cfRule type="containsText" dxfId="12" priority="10" operator="containsText" text="5 Digit">
      <formula>NOT(ISERROR(SEARCH("5 Digit",F11)))</formula>
    </cfRule>
    <cfRule type="beginsWith" dxfId="11" priority="11" operator="beginsWith" text="Instructions">
      <formula>LEFT(F11,LEN("Instructions"))="Instructions"</formula>
    </cfRule>
  </conditionalFormatting>
  <conditionalFormatting sqref="Z19:AA20">
    <cfRule type="expression" dxfId="10" priority="6">
      <formula>$V$19="TiCN"</formula>
    </cfRule>
    <cfRule type="expression" dxfId="9" priority="7">
      <formula>$V$19="Oxide"</formula>
    </cfRule>
    <cfRule type="expression" dxfId="8" priority="8">
      <formula>$V$19="Bright"</formula>
    </cfRule>
  </conditionalFormatting>
  <conditionalFormatting sqref="AZ19:BA20">
    <cfRule type="expression" dxfId="7" priority="3">
      <formula>$V$19="TiCN"</formula>
    </cfRule>
    <cfRule type="expression" dxfId="6" priority="4">
      <formula>$V$19="Oxide"</formula>
    </cfRule>
    <cfRule type="expression" dxfId="5" priority="5">
      <formula>$V$19="Bright"</formula>
    </cfRule>
  </conditionalFormatting>
  <dataValidations count="1">
    <dataValidation type="list" allowBlank="1" showInputMessage="1" showErrorMessage="1" sqref="F8:N9" xr:uid="{FBAAF87D-347D-443A-ABD6-5C5CB10DA686}">
      <formula1>$EP$7:$EP$11</formula1>
    </dataValidation>
  </dataValidations>
  <hyperlinks>
    <hyperlink ref="EI7" r:id="rId1" xr:uid="{9B3C8CCF-7BBB-44B3-A092-DBC13A0C5974}"/>
    <hyperlink ref="EI1115" r:id="rId2" xr:uid="{760C6726-85A5-4F17-A598-60292B0F7900}"/>
    <hyperlink ref="EI1116" r:id="rId3" xr:uid="{ADC0861F-0829-4804-8906-F39CE405A8E5}"/>
    <hyperlink ref="EI1100" r:id="rId4" xr:uid="{755EBEF4-5242-42FF-983D-ED2083B14BDC}"/>
    <hyperlink ref="EI1109" r:id="rId5" xr:uid="{E32440C8-7BDE-4C43-B47B-64817F639398}"/>
    <hyperlink ref="EI1108" r:id="rId6" xr:uid="{A19F50F6-61CB-4A71-B39F-60301DE9E5FD}"/>
    <hyperlink ref="EI450" r:id="rId7" xr:uid="{EBE4620B-31B5-4510-AA32-58BA39911561}"/>
    <hyperlink ref="EI963" r:id="rId8" xr:uid="{006299CB-7856-4623-85DB-2F3FA54BEC41}"/>
    <hyperlink ref="EI965" r:id="rId9" xr:uid="{FF705FAD-F5AE-45F7-8F90-D5C946727100}"/>
    <hyperlink ref="EI967" r:id="rId10" xr:uid="{2D4A44F6-FCFA-49A8-81CB-ED0481DDC019}"/>
    <hyperlink ref="EI968" r:id="rId11" xr:uid="{D715D2EA-C352-4F61-A41D-00D2A9F8E52E}"/>
    <hyperlink ref="EI1016" r:id="rId12" xr:uid="{FD571BCA-954F-423F-8D9F-F16550768A59}"/>
    <hyperlink ref="EI1018" r:id="rId13" xr:uid="{9885CCDE-026E-4139-B208-6A84014FAEBB}"/>
    <hyperlink ref="EI1020" r:id="rId14" xr:uid="{5D42BFA8-3E30-42C3-B38C-FA985043847F}"/>
    <hyperlink ref="EI1021" r:id="rId15" xr:uid="{38A81C2E-E1D5-4F1D-A5C4-0CE389049192}"/>
  </hyperlinks>
  <pageMargins left="0.7" right="0.7" top="0.75" bottom="0.75" header="0.3" footer="0.3"/>
  <pageSetup orientation="portrait" r:id="rId16"/>
  <ignoredErrors>
    <ignoredError sqref="D8 P8" numberStoredAsText="1"/>
    <ignoredError sqref="AO23" unlockedFormula="1"/>
  </ignoredErrors>
  <drawing r:id="rId17"/>
  <legacyDrawing r:id="rId1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BAC00C46-EAB2-4597-82D3-1BAD87AE3F52}">
            <xm:f>NOT(ISERROR(SEARCH($EP$11,F8)))</xm:f>
            <xm:f>$EP$11</xm:f>
            <x14:dxf>
              <font>
                <color theme="1"/>
              </font>
              <fill>
                <patternFill>
                  <bgColor rgb="FFFFC000"/>
                </patternFill>
              </fill>
            </x14:dxf>
          </x14:cfRule>
          <x14:cfRule type="containsText" priority="2" operator="containsText" id="{B54D8D2E-B8CE-4D83-870C-95C31885AFD4}">
            <xm:f>NOT(ISERROR(SEARCH($EP$10,F8)))</xm:f>
            <xm:f>$EP$10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14:cfRule type="containsText" priority="12" operator="containsText" id="{19C9F698-797D-4B09-BCCD-68EADBC538E5}">
            <xm:f>NOT(ISERROR(SEARCH($EP$7,F8)))</xm:f>
            <xm:f>$EP$7</xm:f>
            <x14:dxf>
              <font>
                <color rgb="FFC00000"/>
              </font>
              <fill>
                <patternFill>
                  <bgColor rgb="FFFFFFCC"/>
                </patternFill>
              </fill>
            </x14:dxf>
          </x14:cfRule>
          <x14:cfRule type="containsText" priority="13" operator="containsText" id="{26801CA3-C0C2-4274-9833-B5D7996A593C}">
            <xm:f>NOT(ISERROR(SEARCH($EP$9,F8)))</xm:f>
            <xm:f>$EP$9</xm:f>
            <x14:dxf>
              <fill>
                <patternFill>
                  <bgColor theme="9" tint="-0.499984740745262"/>
                </patternFill>
              </fill>
            </x14:dxf>
          </x14:cfRule>
          <x14:cfRule type="containsText" priority="14" operator="containsText" id="{692639C9-2F50-4335-9785-3AC3A003C7E2}">
            <xm:f>NOT(ISERROR(SEARCH($EP$8,F8)))</xm:f>
            <xm:f>$EP$8</xm:f>
            <x14:dxf>
              <fill>
                <patternFill>
                  <bgColor theme="4" tint="-0.24994659260841701"/>
                </patternFill>
              </fill>
            </x14:dxf>
          </x14:cfRule>
          <xm:sqref>F8:N9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Combo Tap Cross Reference Tool</vt:lpstr>
      <vt:lpstr>blank</vt:lpstr>
      <vt:lpstr>spiralflutebright302a</vt:lpstr>
      <vt:lpstr>spiralfluteoxide302a</vt:lpstr>
      <vt:lpstr>spiralfluteoxidedinansi</vt:lpstr>
      <vt:lpstr>spiralfluteticn302a</vt:lpstr>
      <vt:lpstr>spiralfluteticndinansi</vt:lpstr>
      <vt:lpstr>spiralpointbright302a</vt:lpstr>
      <vt:lpstr>spiralpointoxide302a</vt:lpstr>
      <vt:lpstr>spiralpointoxidedinansi</vt:lpstr>
      <vt:lpstr>spiralpointticn302a</vt:lpstr>
      <vt:lpstr>spiralpointticndinansi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Ford</dc:creator>
  <cp:lastModifiedBy>Mark Ford</cp:lastModifiedBy>
  <dcterms:created xsi:type="dcterms:W3CDTF">2020-04-21T15:08:20Z</dcterms:created>
  <dcterms:modified xsi:type="dcterms:W3CDTF">2023-01-12T21:47:46Z</dcterms:modified>
</cp:coreProperties>
</file>